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showInkAnnotation="0" codeName="ThisWorkbook" defaultThemeVersion="124226"/>
  <mc:AlternateContent xmlns:mc="http://schemas.openxmlformats.org/markup-compatibility/2006">
    <mc:Choice Requires="x15">
      <x15ac:absPath xmlns:x15ac="http://schemas.microsoft.com/office/spreadsheetml/2010/11/ac" url="C:\Ania\Ania\PW\Tlumaczenia\archiwum\zarz 78 reg swiadczen 2022\"/>
    </mc:Choice>
  </mc:AlternateContent>
  <xr:revisionPtr revIDLastSave="0" documentId="13_ncr:1_{B46CAEF6-3200-479B-9C7C-053A85AE3435}" xr6:coauthVersionLast="47" xr6:coauthVersionMax="47" xr10:uidLastSave="{00000000-0000-0000-0000-000000000000}"/>
  <workbookProtection workbookAlgorithmName="SHA-512" workbookHashValue="aRQgCcTjkZUr9jNBgu3kSAUcO4hAMJJLrSGhX31sl/6J2RibA80UOFDZcPTgAC3Sz3sgPkxa4VkqsDt3XvXyVw==" workbookSaltValue="OxR1DO91p0e7YnjAIQaFSA==" workbookSpinCount="100000" lockStructure="1"/>
  <bookViews>
    <workbookView xWindow="-108" yWindow="-108" windowWidth="23256" windowHeight="12576" xr2:uid="{00000000-000D-0000-FFFF-FFFF00000000}"/>
  </bookViews>
  <sheets>
    <sheet name="Styp_socjalne" sheetId="1" r:id="rId1"/>
  </sheets>
  <definedNames>
    <definedName name="_ftn1" localSheetId="0">Styp_socjalne!#REF!</definedName>
    <definedName name="_ftnref1" localSheetId="0">Styp_socjalne!$R$11</definedName>
    <definedName name="_xlnm.Print_Area" localSheetId="0">Styp_socjalne!$A$1:$AE$48,Styp_socjalne!$A$550:$AE$613</definedName>
    <definedName name="OLE_LINK1" localSheetId="0">Styp_socjalne!$A$7</definedName>
    <definedName name="Z_8E672965_4541_4ED5_8605_22BFF6F16A0D_.wvu.Cols" localSheetId="0" hidden="1">Styp_socjalne!$AB:$AB,Styp_socjalne!$AH:$AN</definedName>
    <definedName name="Z_8E672965_4541_4ED5_8605_22BFF6F16A0D_.wvu.PrintArea" localSheetId="0" hidden="1">Styp_socjalne!$A$1:$AE$48,Styp_socjalne!$A$550:$AE$613</definedName>
    <definedName name="Z_8E672965_4541_4ED5_8605_22BFF6F16A0D_.wvu.Rows" localSheetId="0" hidden="1">Styp_socjalne!$54:$54</definedName>
  </definedNames>
  <calcPr calcId="191029"/>
  <customWorkbookViews>
    <customWorkbookView name="Senator - Widok osobisty" guid="{8E672965-4541-4ED5-8605-22BFF6F16A0D}" mergeInterval="0" personalView="1" maximized="1" xWindow="-1288" yWindow="-105" windowWidth="1296" windowHeight="1000" activeSheetId="1"/>
  </customWorkbookView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6" i="1" l="1"/>
  <c r="AG5" i="1"/>
  <c r="AB181" i="1"/>
  <c r="AB180" i="1"/>
  <c r="AB179" i="1"/>
  <c r="AB178" i="1"/>
  <c r="AB177" i="1"/>
  <c r="AB176" i="1"/>
  <c r="AB182" i="1"/>
  <c r="AB183" i="1"/>
  <c r="AB184" i="1"/>
  <c r="AB197" i="1" l="1"/>
  <c r="AB198" i="1"/>
  <c r="AB199" i="1"/>
  <c r="AB200" i="1"/>
  <c r="AB201" i="1"/>
  <c r="AB202" i="1"/>
  <c r="AB203" i="1"/>
  <c r="AB204" i="1"/>
  <c r="AB167" i="1"/>
  <c r="AB168" i="1"/>
  <c r="AB169" i="1"/>
  <c r="AB170" i="1"/>
  <c r="AB171" i="1"/>
  <c r="AB172" i="1"/>
  <c r="AB173" i="1"/>
  <c r="AB174" i="1"/>
  <c r="AB196" i="1"/>
  <c r="AB187" i="1"/>
  <c r="AB188" i="1"/>
  <c r="AB189" i="1"/>
  <c r="AB190" i="1"/>
  <c r="AB191" i="1"/>
  <c r="AB192" i="1"/>
  <c r="AB193" i="1"/>
  <c r="AB194" i="1"/>
  <c r="AB186" i="1"/>
  <c r="AB166" i="1"/>
  <c r="AB157" i="1"/>
  <c r="AB158" i="1"/>
  <c r="AB159" i="1"/>
  <c r="AB160" i="1"/>
  <c r="AB161" i="1"/>
  <c r="AB162" i="1"/>
  <c r="AB163" i="1"/>
  <c r="AB164" i="1"/>
  <c r="AB156" i="1"/>
  <c r="AB147" i="1"/>
  <c r="AB148" i="1"/>
  <c r="AB149" i="1"/>
  <c r="AB150" i="1"/>
  <c r="AB151" i="1"/>
  <c r="AB152" i="1"/>
  <c r="AB153" i="1"/>
  <c r="AB154" i="1"/>
  <c r="AB146" i="1"/>
  <c r="AB137" i="1"/>
  <c r="AB138" i="1"/>
  <c r="AB139" i="1"/>
  <c r="AB140" i="1"/>
  <c r="AB141" i="1"/>
  <c r="AB142" i="1"/>
  <c r="AB143" i="1"/>
  <c r="AB144" i="1"/>
  <c r="AB136" i="1"/>
  <c r="AB127" i="1"/>
  <c r="AB128" i="1"/>
  <c r="AB129" i="1"/>
  <c r="AB130" i="1"/>
  <c r="AB131" i="1"/>
  <c r="AB132" i="1"/>
  <c r="AB133" i="1"/>
  <c r="AB134" i="1"/>
  <c r="AB126" i="1"/>
  <c r="AB117" i="1"/>
  <c r="AB118" i="1"/>
  <c r="AB119" i="1"/>
  <c r="AB120" i="1"/>
  <c r="AB121" i="1"/>
  <c r="AB122" i="1"/>
  <c r="AB123" i="1"/>
  <c r="AB124" i="1"/>
  <c r="AB116" i="1"/>
  <c r="AB106" i="1"/>
  <c r="AB107" i="1"/>
  <c r="AB108" i="1"/>
  <c r="AB109" i="1"/>
  <c r="AB110" i="1"/>
  <c r="AB111" i="1"/>
  <c r="AB112" i="1"/>
  <c r="AB113" i="1"/>
  <c r="AB114" i="1"/>
  <c r="AB97" i="1"/>
  <c r="AB98" i="1"/>
  <c r="AB99" i="1"/>
  <c r="AB100" i="1"/>
  <c r="AB101" i="1"/>
  <c r="AB102" i="1"/>
  <c r="AB103" i="1"/>
  <c r="AB104" i="1"/>
  <c r="AB96" i="1"/>
  <c r="AB87" i="1"/>
  <c r="AB88" i="1"/>
  <c r="AB89" i="1"/>
  <c r="AB90" i="1"/>
  <c r="AB91" i="1"/>
  <c r="AB92" i="1"/>
  <c r="AB93" i="1"/>
  <c r="AB94" i="1"/>
  <c r="AB86" i="1"/>
  <c r="AB77" i="1"/>
  <c r="AB78" i="1"/>
  <c r="AB79" i="1"/>
  <c r="AB80" i="1"/>
  <c r="AB81" i="1"/>
  <c r="AB82" i="1"/>
  <c r="AB83" i="1"/>
  <c r="AB84" i="1"/>
  <c r="AB76" i="1"/>
  <c r="AB67" i="1"/>
  <c r="AB68" i="1"/>
  <c r="AB69" i="1"/>
  <c r="AB70" i="1"/>
  <c r="AB71" i="1"/>
  <c r="AB72" i="1"/>
  <c r="AB73" i="1"/>
  <c r="AB74" i="1"/>
  <c r="AB66" i="1"/>
  <c r="AB64" i="1"/>
  <c r="AB57" i="1"/>
  <c r="AB58" i="1"/>
  <c r="AB59" i="1"/>
  <c r="AB60" i="1"/>
  <c r="AB61" i="1"/>
  <c r="AB62" i="1"/>
  <c r="AB63" i="1"/>
  <c r="AB56" i="1"/>
  <c r="AC56" i="1" l="1"/>
  <c r="AG11" i="1"/>
  <c r="C51" i="1" l="1"/>
  <c r="C550" i="1" s="1"/>
  <c r="C6" i="1"/>
  <c r="Z581" i="1"/>
  <c r="R581" i="1"/>
  <c r="C581" i="1"/>
  <c r="A581" i="1"/>
  <c r="Z579" i="1"/>
  <c r="R579" i="1"/>
  <c r="C579" i="1"/>
  <c r="A579" i="1"/>
  <c r="Z577" i="1"/>
  <c r="R577" i="1"/>
  <c r="C577" i="1"/>
  <c r="A577" i="1"/>
  <c r="Z575" i="1"/>
  <c r="R575" i="1"/>
  <c r="C575" i="1"/>
  <c r="A575" i="1"/>
  <c r="AC574" i="1"/>
  <c r="Z573" i="1"/>
  <c r="R573" i="1"/>
  <c r="C573" i="1"/>
  <c r="A573" i="1"/>
  <c r="B590" i="1"/>
  <c r="B591" i="1"/>
  <c r="B592" i="1"/>
  <c r="B593" i="1"/>
  <c r="B594" i="1"/>
  <c r="B595" i="1"/>
  <c r="B596" i="1"/>
  <c r="B597" i="1"/>
  <c r="B598" i="1"/>
  <c r="B599" i="1"/>
  <c r="B600" i="1"/>
  <c r="B601" i="1"/>
  <c r="B602" i="1"/>
  <c r="B603" i="1"/>
  <c r="B604" i="1"/>
  <c r="B605" i="1"/>
  <c r="B606" i="1"/>
  <c r="B607" i="1"/>
  <c r="B608" i="1"/>
  <c r="B589" i="1"/>
  <c r="Z571" i="1"/>
  <c r="R571" i="1"/>
  <c r="C571" i="1"/>
  <c r="A571" i="1"/>
  <c r="Z569" i="1"/>
  <c r="R569" i="1"/>
  <c r="C569" i="1"/>
  <c r="A569" i="1"/>
  <c r="Z567" i="1"/>
  <c r="R567" i="1"/>
  <c r="C567" i="1"/>
  <c r="A567" i="1"/>
  <c r="Z565" i="1"/>
  <c r="R565" i="1"/>
  <c r="C565" i="1"/>
  <c r="A565" i="1"/>
  <c r="Z563" i="1"/>
  <c r="R563" i="1"/>
  <c r="C563" i="1"/>
  <c r="A563" i="1"/>
  <c r="Z561" i="1"/>
  <c r="R561" i="1"/>
  <c r="C561" i="1"/>
  <c r="A561" i="1"/>
  <c r="Z559" i="1"/>
  <c r="R559" i="1"/>
  <c r="C559" i="1"/>
  <c r="A559" i="1"/>
  <c r="Z557" i="1"/>
  <c r="R557" i="1"/>
  <c r="C557" i="1"/>
  <c r="A557" i="1"/>
  <c r="Z555" i="1"/>
  <c r="R555" i="1"/>
  <c r="C555" i="1"/>
  <c r="A555" i="1"/>
  <c r="Z553" i="1"/>
  <c r="R553" i="1"/>
  <c r="C553" i="1"/>
  <c r="A553" i="1"/>
  <c r="A562" i="1" l="1"/>
  <c r="G574" i="1"/>
  <c r="G582" i="1"/>
  <c r="B558" i="1"/>
  <c r="G562" i="1"/>
  <c r="B566" i="1"/>
  <c r="AC156" i="1"/>
  <c r="S576" i="1"/>
  <c r="B580" i="1"/>
  <c r="M554" i="1"/>
  <c r="AC76" i="1"/>
  <c r="AC558" i="1" s="1"/>
  <c r="A564" i="1"/>
  <c r="B568" i="1"/>
  <c r="A576" i="1"/>
  <c r="S580" i="1"/>
  <c r="AC196" i="1"/>
  <c r="AC582" i="1" s="1"/>
  <c r="G554" i="1"/>
  <c r="AC96" i="1"/>
  <c r="B578" i="1"/>
  <c r="B562" i="1"/>
  <c r="A556" i="1"/>
  <c r="A560" i="1"/>
  <c r="P570" i="1"/>
  <c r="Y572" i="1"/>
  <c r="M574" i="1"/>
  <c r="C560" i="1"/>
  <c r="M558" i="1"/>
  <c r="A568" i="1"/>
  <c r="C564" i="1"/>
  <c r="D582" i="1"/>
  <c r="M572" i="1"/>
  <c r="S564" i="1"/>
  <c r="S574" i="1"/>
  <c r="V558" i="1"/>
  <c r="J566" i="1"/>
  <c r="D568" i="1"/>
  <c r="M570" i="1"/>
  <c r="B554" i="1"/>
  <c r="AC136" i="1"/>
  <c r="AC570" i="1" s="1"/>
  <c r="AC86" i="1"/>
  <c r="AC560" i="1" s="1"/>
  <c r="A578" i="1"/>
  <c r="Y568" i="1"/>
  <c r="M578" i="1"/>
  <c r="AC66" i="1"/>
  <c r="AC556" i="1" s="1"/>
  <c r="P564" i="1"/>
  <c r="M576" i="1"/>
  <c r="G578" i="1"/>
  <c r="V580" i="1"/>
  <c r="V582" i="1"/>
  <c r="Y582" i="1"/>
  <c r="J568" i="1"/>
  <c r="J562" i="1"/>
  <c r="A580" i="1"/>
  <c r="C554" i="1"/>
  <c r="V562" i="1"/>
  <c r="A572" i="1"/>
  <c r="B574" i="1"/>
  <c r="J554" i="1"/>
  <c r="M580" i="1"/>
  <c r="S570" i="1"/>
  <c r="A554" i="1"/>
  <c r="G580" i="1"/>
  <c r="G570" i="1"/>
  <c r="B560" i="1"/>
  <c r="Y554" i="1"/>
  <c r="Y566" i="1"/>
  <c r="Y570" i="1"/>
  <c r="C582" i="1"/>
  <c r="M582" i="1"/>
  <c r="P578" i="1"/>
  <c r="D572" i="1"/>
  <c r="V566" i="1"/>
  <c r="M562" i="1"/>
  <c r="G556" i="1"/>
  <c r="S558" i="1"/>
  <c r="D564" i="1"/>
  <c r="A570" i="1"/>
  <c r="Y580" i="1"/>
  <c r="B564" i="1"/>
  <c r="Y560" i="1"/>
  <c r="J580" i="1"/>
  <c r="J576" i="1"/>
  <c r="G576" i="1"/>
  <c r="J574" i="1"/>
  <c r="Y562" i="1"/>
  <c r="Y576" i="1"/>
  <c r="P572" i="1"/>
  <c r="C576" i="1"/>
  <c r="S560" i="1"/>
  <c r="S554" i="1"/>
  <c r="J560" i="1"/>
  <c r="P554" i="1"/>
  <c r="B576" i="1"/>
  <c r="G560" i="1"/>
  <c r="Y558" i="1"/>
  <c r="C556" i="1"/>
  <c r="V564" i="1"/>
  <c r="M568" i="1"/>
  <c r="C566" i="1"/>
  <c r="J564" i="1"/>
  <c r="C570" i="1"/>
  <c r="P582" i="1"/>
  <c r="D578" i="1"/>
  <c r="P574" i="1"/>
  <c r="AC146" i="1"/>
  <c r="AC572" i="1" s="1"/>
  <c r="V568" i="1"/>
  <c r="D562" i="1"/>
  <c r="D554" i="1"/>
  <c r="V554" i="1"/>
  <c r="V576" i="1"/>
  <c r="P576" i="1"/>
  <c r="D560" i="1"/>
  <c r="P560" i="1"/>
  <c r="D558" i="1"/>
  <c r="Y556" i="1"/>
  <c r="J570" i="1"/>
  <c r="J582" i="1"/>
  <c r="C562" i="1"/>
  <c r="C574" i="1"/>
  <c r="V560" i="1"/>
  <c r="M560" i="1"/>
  <c r="C572" i="1"/>
  <c r="A582" i="1"/>
  <c r="S582" i="1"/>
  <c r="C578" i="1"/>
  <c r="S578" i="1"/>
  <c r="A574" i="1"/>
  <c r="J572" i="1"/>
  <c r="S572" i="1"/>
  <c r="AC126" i="1"/>
  <c r="AC568" i="1" s="1"/>
  <c r="G568" i="1"/>
  <c r="G566" i="1"/>
  <c r="AC106" i="1"/>
  <c r="AC564" i="1" s="1"/>
  <c r="M564" i="1"/>
  <c r="V572" i="1"/>
  <c r="V556" i="1"/>
  <c r="AC166" i="1"/>
  <c r="AC576" i="1" s="1"/>
  <c r="AC186" i="1"/>
  <c r="AC580" i="1" s="1"/>
  <c r="D556" i="1"/>
  <c r="J556" i="1"/>
  <c r="D580" i="1"/>
  <c r="G564" i="1"/>
  <c r="P558" i="1"/>
  <c r="C580" i="1"/>
  <c r="D566" i="1"/>
  <c r="G572" i="1"/>
  <c r="P556" i="1"/>
  <c r="P580" i="1"/>
  <c r="B556" i="1"/>
  <c r="Y564" i="1"/>
  <c r="D576" i="1"/>
  <c r="D570" i="1"/>
  <c r="J558" i="1"/>
  <c r="C558" i="1"/>
  <c r="S556" i="1"/>
  <c r="Y574" i="1"/>
  <c r="P566" i="1"/>
  <c r="C568" i="1"/>
  <c r="P568" i="1"/>
  <c r="B572" i="1"/>
  <c r="B570" i="1"/>
  <c r="D574" i="1"/>
  <c r="B582" i="1"/>
  <c r="V578" i="1"/>
  <c r="J578" i="1"/>
  <c r="V574" i="1"/>
  <c r="S568" i="1"/>
  <c r="M566" i="1"/>
  <c r="S562" i="1"/>
  <c r="P562" i="1"/>
  <c r="M556" i="1"/>
  <c r="V570" i="1"/>
  <c r="AC116" i="1"/>
  <c r="AC566" i="1" s="1"/>
  <c r="G558" i="1"/>
  <c r="AC176" i="1"/>
  <c r="AC578" i="1" s="1"/>
  <c r="Y578" i="1"/>
  <c r="A558" i="1"/>
  <c r="A566" i="1"/>
  <c r="S566" i="1"/>
  <c r="AC562" i="1" l="1"/>
  <c r="A21" i="1"/>
  <c r="Q22" i="1"/>
  <c r="AC55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Krzysztof B.Baczewski</author>
    <author>magda_000</author>
  </authors>
  <commentList>
    <comment ref="C51" authorId="0" shapeId="0" xr:uid="{00000000-0006-0000-0000-000001000000}">
      <text>
        <r>
          <rPr>
            <b/>
            <sz val="9"/>
            <color indexed="81"/>
            <rFont val="Tahoma"/>
            <family val="2"/>
            <charset val="238"/>
          </rPr>
          <t xml:space="preserve">Instrukcja:
</t>
        </r>
        <r>
          <rPr>
            <sz val="9"/>
            <color indexed="81"/>
            <rFont val="Tahoma"/>
            <family val="2"/>
            <charset val="238"/>
          </rPr>
          <t>-liczba członków rodziny wypełnia się automatycznie po wpisaniu danych poniżej</t>
        </r>
        <r>
          <rPr>
            <sz val="9"/>
            <color indexed="81"/>
            <rFont val="Tahoma"/>
            <family val="2"/>
            <charset val="238"/>
          </rPr>
          <t xml:space="preserve">
</t>
        </r>
      </text>
    </comment>
    <comment ref="C55" authorId="1" shapeId="0" xr:uid="{00000000-0006-0000-0000-000002000000}">
      <text>
        <r>
          <rPr>
            <b/>
            <sz val="9"/>
            <color indexed="81"/>
            <rFont val="Tahoma"/>
            <family val="2"/>
            <charset val="238"/>
          </rPr>
          <t xml:space="preserve">Instrukcja:
</t>
        </r>
        <r>
          <rPr>
            <sz val="9"/>
            <color indexed="81"/>
            <rFont val="Tahoma"/>
            <family val="2"/>
            <charset val="238"/>
          </rPr>
          <t>-wpisujemy imie i nazwisko osoby z gospodarstwa rodzinnego</t>
        </r>
      </text>
    </comment>
    <comment ref="Z55" authorId="1" shapeId="0" xr:uid="{00000000-0006-0000-0000-000003000000}">
      <text>
        <r>
          <rPr>
            <b/>
            <sz val="9"/>
            <color indexed="81"/>
            <rFont val="Tahoma"/>
            <family val="2"/>
            <charset val="238"/>
          </rPr>
          <t xml:space="preserve">Instrukcja:
</t>
        </r>
        <r>
          <rPr>
            <sz val="9"/>
            <color indexed="81"/>
            <rFont val="Tahoma"/>
            <family val="2"/>
            <charset val="238"/>
          </rPr>
          <t xml:space="preserve">-wpisujemy date urodzenia osoby z gospodarstwa rodzinego
</t>
        </r>
      </text>
    </comment>
    <comment ref="B56" authorId="0" shapeId="0" xr:uid="{00000000-0006-0000-0000-000004000000}">
      <text>
        <r>
          <rPr>
            <b/>
            <sz val="9"/>
            <color indexed="81"/>
            <rFont val="Tahoma"/>
            <family val="2"/>
            <charset val="238"/>
          </rPr>
          <t xml:space="preserve">Instrukcja:
</t>
        </r>
        <r>
          <rPr>
            <sz val="9"/>
            <color indexed="81"/>
            <rFont val="Tahoma"/>
            <family val="2"/>
            <charset val="238"/>
          </rPr>
          <t>Wybieramy opcje:
a)</t>
        </r>
        <r>
          <rPr>
            <i/>
            <sz val="9"/>
            <color indexed="81"/>
            <rFont val="Tahoma"/>
            <family val="2"/>
            <charset val="238"/>
          </rPr>
          <t>z Urzędu Skarbowego</t>
        </r>
        <r>
          <rPr>
            <sz val="9"/>
            <color indexed="81"/>
            <rFont val="Tahoma"/>
            <family val="2"/>
            <charset val="238"/>
          </rPr>
          <t xml:space="preserve"> - w przypadku dochodu zawartego na zaświadczeniu z Urzędu Skarbowego
b)</t>
        </r>
        <r>
          <rPr>
            <i/>
            <sz val="9"/>
            <color indexed="81"/>
            <rFont val="Tahoma"/>
            <family val="2"/>
            <charset val="238"/>
          </rPr>
          <t>nieopodatkowany</t>
        </r>
        <r>
          <rPr>
            <sz val="9"/>
            <color indexed="81"/>
            <rFont val="Tahoma"/>
            <family val="2"/>
            <charset val="238"/>
          </rPr>
          <t xml:space="preserve"> - w przypadku dochodu zawartego w Załączniku nr 2 do Załacznika nr 2 o dochodzie niepodlegającemu opodatkowaniu
c</t>
        </r>
        <r>
          <rPr>
            <i/>
            <sz val="9"/>
            <color indexed="81"/>
            <rFont val="Tahoma"/>
            <family val="2"/>
            <charset val="238"/>
          </rPr>
          <t>)zryczałtowany</t>
        </r>
        <r>
          <rPr>
            <sz val="9"/>
            <color indexed="81"/>
            <rFont val="Tahoma"/>
            <family val="2"/>
            <charset val="238"/>
          </rPr>
          <t xml:space="preserve"> - w przypadku dochodu zwartego w Załączniku nr 1 do Załacznika nr 2 o dochodzie na podstawie przepisów o zryczałtowanym podatku
d)</t>
        </r>
        <r>
          <rPr>
            <i/>
            <sz val="9"/>
            <color indexed="81"/>
            <rFont val="Tahoma"/>
            <family val="2"/>
            <charset val="238"/>
          </rPr>
          <t>uzyskany</t>
        </r>
        <r>
          <rPr>
            <sz val="9"/>
            <color indexed="81"/>
            <rFont val="Tahoma"/>
            <family val="2"/>
            <charset val="238"/>
          </rPr>
          <t xml:space="preserve"> - w przypadku dochodu uzyskanego
e)</t>
        </r>
        <r>
          <rPr>
            <i/>
            <sz val="9"/>
            <color indexed="81"/>
            <rFont val="Tahoma"/>
            <family val="2"/>
            <charset val="238"/>
          </rPr>
          <t>utracony</t>
        </r>
        <r>
          <rPr>
            <sz val="9"/>
            <color indexed="81"/>
            <rFont val="Tahoma"/>
            <family val="2"/>
            <charset val="238"/>
          </rPr>
          <t xml:space="preserve"> - w przypadku dochodu utraconego
f)nie dotyczy - w przypadku nie wpisywania dochodu w danym wierszu</t>
        </r>
      </text>
    </comment>
    <comment ref="C56" authorId="0" shapeId="0" xr:uid="{00000000-0006-0000-0000-000005000000}">
      <text>
        <r>
          <rPr>
            <b/>
            <sz val="9"/>
            <color indexed="81"/>
            <rFont val="Tahoma"/>
            <family val="2"/>
            <charset val="238"/>
          </rPr>
          <t xml:space="preserve">Instrukcja:
</t>
        </r>
        <r>
          <rPr>
            <sz val="9"/>
            <color indexed="81"/>
            <rFont val="Tahoma"/>
            <family val="2"/>
            <charset val="238"/>
          </rPr>
          <t>W przypadku zaznaczenia w kolumnie B:
a)Urzędu Skarbowego, nieopodatkowany, zryczałtowany:
-praca cały rok-&gt;pozostawiamy 12 miesięcy
-zaczęta w czasie roku -&gt; wpisujemy liczba miesięcy przepracowanych
b)uzyskany:
-w przypadku umów zlecenie/dzieło wpisujemy 1 ( jednorazowo wpłacone) i w następnych kolumnach wpisujemy odpowiednie kwoty
-w przypadku rozpoczęcia pracy po okresie rozliczeniowym wpisujemy 1 i w następnych kolumnach wpisujemy odpowiednie kwoty dochodów za jeden miesiąc
c)utracony:
- w przypadku umów zlecenie/dzieło wpisujemy 1 (jednorazowo wypłacane)
- w przypadku utracty umowe o prace wpisujemy liczbe miesięcy podczas których nie był wypłacany dochód, wpisując wartość dochodu z pojedyńczego miesiąca</t>
        </r>
      </text>
    </comment>
    <comment ref="V56" authorId="0" shapeId="0" xr:uid="{00000000-0006-0000-0000-000006000000}">
      <text>
        <r>
          <rPr>
            <b/>
            <sz val="9"/>
            <color indexed="81"/>
            <rFont val="Tahoma"/>
            <family val="2"/>
            <charset val="238"/>
          </rPr>
          <t>Instrukcja:</t>
        </r>
        <r>
          <rPr>
            <sz val="9"/>
            <color indexed="81"/>
            <rFont val="Tahoma"/>
            <family val="2"/>
            <charset val="238"/>
          </rPr>
          <t xml:space="preserve">
-w przypadku otrzymywania alimentów wpisujemy kwote dodatnią
-w przypadku wypłacania przez rodzica alimentów na dziecko poza gospodarstwem rodzinnym wpisujemy kwote ujemną</t>
        </r>
      </text>
    </comment>
    <comment ref="Z195" authorId="1" shapeId="0" xr:uid="{00000000-0006-0000-0000-000007000000}">
      <text>
        <r>
          <rPr>
            <b/>
            <sz val="9"/>
            <color indexed="81"/>
            <rFont val="Tahoma"/>
            <family val="2"/>
            <charset val="238"/>
          </rPr>
          <t xml:space="preserve">Instruction
</t>
        </r>
        <r>
          <rPr>
            <sz val="9"/>
            <color indexed="81"/>
            <rFont val="Tahoma"/>
            <family val="2"/>
            <charset val="238"/>
          </rPr>
          <t xml:space="preserve">-enter the date of birth of a person from the family household
</t>
        </r>
      </text>
    </comment>
  </commentList>
</comments>
</file>

<file path=xl/sharedStrings.xml><?xml version="1.0" encoding="utf-8"?>
<sst xmlns="http://schemas.openxmlformats.org/spreadsheetml/2006/main" count="658" uniqueCount="394">
  <si>
    <t>pierwszy</t>
  </si>
  <si>
    <t>stacjonarne</t>
  </si>
  <si>
    <t>TAK</t>
  </si>
  <si>
    <t>drugi</t>
  </si>
  <si>
    <t>niestacjonarne</t>
  </si>
  <si>
    <t>NIE</t>
  </si>
  <si>
    <t>trzeci</t>
  </si>
  <si>
    <t>Wydziału</t>
  </si>
  <si>
    <t>Dziekan</t>
  </si>
  <si>
    <t>D. ds.. Studenckich</t>
  </si>
  <si>
    <t>Wydział</t>
  </si>
  <si>
    <t>Typ</t>
  </si>
  <si>
    <t>Miejsce składania</t>
  </si>
  <si>
    <t>Telefon</t>
  </si>
  <si>
    <t>Wydziału Administracji i Nauk Społecznych</t>
  </si>
  <si>
    <t>dr inż. Krzysztof Urbaniak</t>
  </si>
  <si>
    <t>Administracji i Nauk Społecznych</t>
  </si>
  <si>
    <t>Gmach Główny Politechniki Warszawskiej
pl. Politechniki 1 p. 208 piętro 2
00-661 Warszawa, Polska</t>
  </si>
  <si>
    <t>(22) 234 - 15 - 52</t>
  </si>
  <si>
    <t>Wydziału Architektury</t>
  </si>
  <si>
    <t>Architektury</t>
  </si>
  <si>
    <t>Wydział Architektury
Politechnika Warszawska 
ul. Koszykowa 55, 
00-659 Warszawa</t>
  </si>
  <si>
    <t>(22) 234 - 55 - 49</t>
  </si>
  <si>
    <t>Wydziału Chemiczny</t>
  </si>
  <si>
    <t>dr hab. inż. Ewa Zygadło-Monikowska</t>
  </si>
  <si>
    <t>Chemiczny</t>
  </si>
  <si>
    <t>Wydział Chemiczny
Politechnika Warszawska
ul. Noakowskiego 3
00-664 Warszawa, Polska</t>
  </si>
  <si>
    <t>(22) 234 - 57 - 34</t>
  </si>
  <si>
    <t>Wydziału Elektroniki i Technik Informacyjnych</t>
  </si>
  <si>
    <t>prof. dr hab. inż. Krzysztof Zaremba</t>
  </si>
  <si>
    <t>dr inż. Zbigniew Gajo</t>
  </si>
  <si>
    <t>Elektroniki i Technik Informacyjnych</t>
  </si>
  <si>
    <t>Wydział Elektroniki i Technik Informacyjnych
Politechnika Warszawska
ul. Nowowiejska 15/19 p.119 piętro 1
00-665 Warszawa, Polska</t>
  </si>
  <si>
    <t>(22) 234 - 79 - 11</t>
  </si>
  <si>
    <t>Wydziału Elektryczny</t>
  </si>
  <si>
    <t>prof. dr hab. inż. Lech Grzesiak</t>
  </si>
  <si>
    <t>doc. dr inż. Wojciech Urbański</t>
  </si>
  <si>
    <t>Elektryczny</t>
  </si>
  <si>
    <t>(22) 234 - 78 - 83</t>
  </si>
  <si>
    <t>Wydziału Fizyki</t>
  </si>
  <si>
    <t>prof. dr hab. inż. Mirosław Karpierz</t>
  </si>
  <si>
    <t>Fizyki</t>
  </si>
  <si>
    <t>Wydział Fizyki
Politechnika Warszawska 
ul. Koszykowa 75 p. 
00-662 Warszawa</t>
  </si>
  <si>
    <t>(22) 234 - 76 - 60</t>
  </si>
  <si>
    <t>Wydziału Geodezji i Kartografii</t>
  </si>
  <si>
    <t>prof. dr hab. Alina Maciejewska</t>
  </si>
  <si>
    <t>dr hab. inż. Andrzej Pachuta</t>
  </si>
  <si>
    <t>Geodezji i Kartografii</t>
  </si>
  <si>
    <t>Gmach Główny Politechniki Warszawskiej
pl. Politechniki 1 p.214 piętro 2
00-661 Warszawa, Polska</t>
  </si>
  <si>
    <t>(22) 234 - 72 - 54</t>
  </si>
  <si>
    <t>Wydziału Inżynierii Chemicznej i Procesowej</t>
  </si>
  <si>
    <t>prof. dr hab. inż. Eugeniusz Molga</t>
  </si>
  <si>
    <t>Inżynierii Chemicznej i Procesowej</t>
  </si>
  <si>
    <t>Wydział Inżynierii Chemicznej i Procesowej
Politechnika Warszawska 
ul. Ludwika Waryńskiego 1
00-645 Warszawa</t>
  </si>
  <si>
    <t>(22) 234 - 65 - 09</t>
  </si>
  <si>
    <t>Wydziału Inżynierii Lądowej</t>
  </si>
  <si>
    <t>dr inż. Wioletta Jackiewicz-Rek</t>
  </si>
  <si>
    <t>Inżynierii Lądowej</t>
  </si>
  <si>
    <t>Wydział Inżynierii Lądowej
Politechnika Warszawska 
Al. Armii Ludowej 16
00-637 Warszawa</t>
  </si>
  <si>
    <t>(22) 234 - 15 - 38</t>
  </si>
  <si>
    <t>Wydziału Inżynierii Materiałowej</t>
  </si>
  <si>
    <t>Inżynierii Materiałowej</t>
  </si>
  <si>
    <t>Wydział Inżynierii Materiałowej
Politechnika Warszawska 
ul. Wołoska 141
02-507 Warszawa</t>
  </si>
  <si>
    <t>(22) 234 - 84 - 51</t>
  </si>
  <si>
    <t>Wydziału Inżynierii Produkcji</t>
  </si>
  <si>
    <t>dr inż. Robert Biernacki</t>
  </si>
  <si>
    <t>Inżynierii Produkcji</t>
  </si>
  <si>
    <t>Wydział Inżynierii Produkcji 
Politechnika Warszawska 
ul. Narbutta 85, p.127
02-524 Warszawa</t>
  </si>
  <si>
    <t>(22) 234 - 82 - 54</t>
  </si>
  <si>
    <t>Wydziału Instalacji Budowlanych, Hydrotechniki i Inżynierii Środowiska</t>
  </si>
  <si>
    <t>dr inż. Apoloniusz Kodura</t>
  </si>
  <si>
    <t>Instalacji Budowlanych, Hydrotechniki i Inżynierii Środowiska</t>
  </si>
  <si>
    <t>Wydział Instalacji Budowlanych, Hydrotechniki i Inżynierii Środowiska
Politechnika Warszawska 
ul. Nowowiejska 20
00-653 Warszawa</t>
  </si>
  <si>
    <t>(22) 234 - 61 - 32</t>
  </si>
  <si>
    <t>Wydziału Matematyki i Nauk Informacyjnych</t>
  </si>
  <si>
    <t>dr hab. Bogusława Karpińska</t>
  </si>
  <si>
    <t>Matematyki i Nauk Informacyjnych</t>
  </si>
  <si>
    <t>Wydział Matematyki i Nauk Informacyjnych
Politechnika Warszawska 
ul. Koszykowa 75
00-662 Warszawa</t>
  </si>
  <si>
    <t>(22) 234 - 59 - 21</t>
  </si>
  <si>
    <t>Wydziału Mechaniczny Energetyki i Lotnictwa</t>
  </si>
  <si>
    <t>Mechaniczny Energetyki i Lotnictwa</t>
  </si>
  <si>
    <t>Wydział Mechaniczny Energetyki i Lotnictwa
Politechnika Warszawska 
ul. Nowowiejska 24
00-001 Warszawa</t>
  </si>
  <si>
    <t>(22) 234 - 59 - 63</t>
  </si>
  <si>
    <t>Wydziału Mechatroniki</t>
  </si>
  <si>
    <t>prof. dr hab. Natalia Golnik</t>
  </si>
  <si>
    <t>dr inż. Ksawery Szykiedans</t>
  </si>
  <si>
    <t>Mechatroniki</t>
  </si>
  <si>
    <t>(22) 234 - 84 - 56</t>
  </si>
  <si>
    <t>Wydziału Samochodów i Maszyn Roboczych</t>
  </si>
  <si>
    <t>prof. dr hab. inż. Stanisław Radkowski</t>
  </si>
  <si>
    <t>Samochodów i Maszyn Roboczych</t>
  </si>
  <si>
    <t>Wydziału Transportu</t>
  </si>
  <si>
    <t>Transportu</t>
  </si>
  <si>
    <t>Wydziału Zarządzania</t>
  </si>
  <si>
    <t>dr inż. Grzegorz Kunikowski</t>
  </si>
  <si>
    <t>(22) 234 - 86 - 94</t>
  </si>
  <si>
    <t>Wydziału Budownictwa, Mechaniki i Petrochemii</t>
  </si>
  <si>
    <t>prof. dr hab. inż. Janusz Zieliński</t>
  </si>
  <si>
    <t>dr inż. Cezary Wiśniewski</t>
  </si>
  <si>
    <t>Budownictwa, Mechaniki i Petrochemii</t>
  </si>
  <si>
    <t>Wydział Budownictwa, Mechaniki i Petrochemii
Politechnika Warszawska, Filia w Płocku
ul. Łukasiewicza 17
09-400 Płock</t>
  </si>
  <si>
    <t>(24) 367 - 21 - 54</t>
  </si>
  <si>
    <t>Kolegium Nauk Ekonomicznych i Społecznych</t>
  </si>
  <si>
    <t>dr hab. inż. Renata Walczak</t>
  </si>
  <si>
    <t>dr Marlena Piekut</t>
  </si>
  <si>
    <t>Nauk Ekonomicznych i Społecznych</t>
  </si>
  <si>
    <t>Kolegium</t>
  </si>
  <si>
    <t>Kolegium Nauk Ekonomicznych i Społecznych
Politechnika Warszawska, Filia w Płocku
ul. Łukasiewicza 17
09-400 Płock</t>
  </si>
  <si>
    <t>(24) 367 - 21 - 26</t>
  </si>
  <si>
    <t>X</t>
  </si>
  <si>
    <t xml:space="preserve"> </t>
  </si>
  <si>
    <t>1.</t>
  </si>
  <si>
    <t>2.</t>
  </si>
  <si>
    <t>3.</t>
  </si>
  <si>
    <t>4.</t>
  </si>
  <si>
    <t>5.</t>
  </si>
  <si>
    <t>6.</t>
  </si>
  <si>
    <t>7.</t>
  </si>
  <si>
    <t>…</t>
  </si>
  <si>
    <t>student</t>
  </si>
  <si>
    <t>matka</t>
  </si>
  <si>
    <t>ojciec</t>
  </si>
  <si>
    <t>syn</t>
  </si>
  <si>
    <t>córka</t>
  </si>
  <si>
    <t>brat</t>
  </si>
  <si>
    <t>siostra</t>
  </si>
  <si>
    <t>opiekun prawny</t>
  </si>
  <si>
    <t>współmałżonek</t>
  </si>
  <si>
    <t>nie dotyczy</t>
  </si>
  <si>
    <t>z Urzędu Skarbowego</t>
  </si>
  <si>
    <t>nieopodatkowany</t>
  </si>
  <si>
    <t>zryczałtowany</t>
  </si>
  <si>
    <t>uzyskany</t>
  </si>
  <si>
    <t>utracony</t>
  </si>
  <si>
    <t>1.1</t>
  </si>
  <si>
    <t>1.2</t>
  </si>
  <si>
    <t>1.3</t>
  </si>
  <si>
    <t>1.4</t>
  </si>
  <si>
    <t>1.5</t>
  </si>
  <si>
    <t>1.6</t>
  </si>
  <si>
    <t>1.7</t>
  </si>
  <si>
    <t>1.8</t>
  </si>
  <si>
    <t>1.9</t>
  </si>
  <si>
    <t>2.1</t>
  </si>
  <si>
    <t>2.2</t>
  </si>
  <si>
    <t>2.3</t>
  </si>
  <si>
    <t>2.4</t>
  </si>
  <si>
    <t>2.5</t>
  </si>
  <si>
    <t>2.6</t>
  </si>
  <si>
    <t>2.7</t>
  </si>
  <si>
    <t>2.8</t>
  </si>
  <si>
    <t>2.9</t>
  </si>
  <si>
    <t>3.1</t>
  </si>
  <si>
    <t>3.2</t>
  </si>
  <si>
    <t>3.3</t>
  </si>
  <si>
    <t>3.4</t>
  </si>
  <si>
    <t>3.5</t>
  </si>
  <si>
    <t>3.6</t>
  </si>
  <si>
    <t>3.7</t>
  </si>
  <si>
    <t>3.8</t>
  </si>
  <si>
    <t>3.9</t>
  </si>
  <si>
    <t>4.1</t>
  </si>
  <si>
    <t>4.2</t>
  </si>
  <si>
    <t>4.3</t>
  </si>
  <si>
    <t>4.4</t>
  </si>
  <si>
    <t>4.5</t>
  </si>
  <si>
    <t>4.6</t>
  </si>
  <si>
    <t>4.7</t>
  </si>
  <si>
    <t>4.8</t>
  </si>
  <si>
    <t>4.9</t>
  </si>
  <si>
    <t>5.1</t>
  </si>
  <si>
    <t>5.2</t>
  </si>
  <si>
    <t>5.3</t>
  </si>
  <si>
    <t>5.4</t>
  </si>
  <si>
    <t>5.5</t>
  </si>
  <si>
    <t>5.6</t>
  </si>
  <si>
    <t>5.7</t>
  </si>
  <si>
    <t>5.8</t>
  </si>
  <si>
    <t>5.9</t>
  </si>
  <si>
    <t>6.1</t>
  </si>
  <si>
    <t>6.2</t>
  </si>
  <si>
    <t>6.3</t>
  </si>
  <si>
    <t>6.4</t>
  </si>
  <si>
    <t>6.5</t>
  </si>
  <si>
    <t>6.6</t>
  </si>
  <si>
    <t>6.7</t>
  </si>
  <si>
    <t>6.8</t>
  </si>
  <si>
    <t>6.9</t>
  </si>
  <si>
    <t>7.1</t>
  </si>
  <si>
    <t>7.2</t>
  </si>
  <si>
    <t>7.3</t>
  </si>
  <si>
    <t>7.4</t>
  </si>
  <si>
    <t>7.5</t>
  </si>
  <si>
    <t>7.6</t>
  </si>
  <si>
    <t>7.7</t>
  </si>
  <si>
    <t>7.8</t>
  </si>
  <si>
    <t>7.9</t>
  </si>
  <si>
    <t>8.1</t>
  </si>
  <si>
    <t>8.2</t>
  </si>
  <si>
    <t>8.3</t>
  </si>
  <si>
    <t>8.4</t>
  </si>
  <si>
    <t>8.5</t>
  </si>
  <si>
    <t>8.6</t>
  </si>
  <si>
    <t>8.7</t>
  </si>
  <si>
    <t>8.8</t>
  </si>
  <si>
    <t>8.9</t>
  </si>
  <si>
    <t>9.1</t>
  </si>
  <si>
    <t>9.2</t>
  </si>
  <si>
    <t>9.3</t>
  </si>
  <si>
    <t>9.4</t>
  </si>
  <si>
    <t>9.5</t>
  </si>
  <si>
    <t>9.6</t>
  </si>
  <si>
    <t>9.7</t>
  </si>
  <si>
    <t>9.8</t>
  </si>
  <si>
    <t>9.9</t>
  </si>
  <si>
    <t>10.1</t>
  </si>
  <si>
    <t>10.2</t>
  </si>
  <si>
    <t>10.3</t>
  </si>
  <si>
    <t>10.4</t>
  </si>
  <si>
    <t>10.5</t>
  </si>
  <si>
    <t>10.6</t>
  </si>
  <si>
    <t>10.7</t>
  </si>
  <si>
    <t>10.8</t>
  </si>
  <si>
    <t>10.9</t>
  </si>
  <si>
    <t>11.1</t>
  </si>
  <si>
    <t>11.2</t>
  </si>
  <si>
    <t>11.3</t>
  </si>
  <si>
    <t>11.4</t>
  </si>
  <si>
    <t>11.5</t>
  </si>
  <si>
    <t>11.6</t>
  </si>
  <si>
    <t>11.7</t>
  </si>
  <si>
    <t>11.8</t>
  </si>
  <si>
    <t>11.9</t>
  </si>
  <si>
    <t>12.1</t>
  </si>
  <si>
    <t>12.2</t>
  </si>
  <si>
    <t>12.3</t>
  </si>
  <si>
    <t>12.4</t>
  </si>
  <si>
    <t>12.5</t>
  </si>
  <si>
    <t>12.6</t>
  </si>
  <si>
    <t>12.7</t>
  </si>
  <si>
    <t>12.8</t>
  </si>
  <si>
    <t>12.9</t>
  </si>
  <si>
    <t>13.1</t>
  </si>
  <si>
    <t>13.2</t>
  </si>
  <si>
    <t>13.3</t>
  </si>
  <si>
    <t>13.4</t>
  </si>
  <si>
    <t>13.5</t>
  </si>
  <si>
    <t>13.6</t>
  </si>
  <si>
    <t>13.7</t>
  </si>
  <si>
    <t>13.8</t>
  </si>
  <si>
    <t>13.9</t>
  </si>
  <si>
    <t>14.1</t>
  </si>
  <si>
    <t>14.2</t>
  </si>
  <si>
    <t>14.3</t>
  </si>
  <si>
    <t>14.4</t>
  </si>
  <si>
    <t>14.5</t>
  </si>
  <si>
    <t>14.6</t>
  </si>
  <si>
    <t>14.7</t>
  </si>
  <si>
    <t>14.8</t>
  </si>
  <si>
    <t>14.9</t>
  </si>
  <si>
    <t>15.1</t>
  </si>
  <si>
    <t>15.2</t>
  </si>
  <si>
    <t>15.3</t>
  </si>
  <si>
    <t>15.4</t>
  </si>
  <si>
    <t>15.5</t>
  </si>
  <si>
    <t>15.6</t>
  </si>
  <si>
    <t>15.7</t>
  </si>
  <si>
    <t>15.8</t>
  </si>
  <si>
    <t>15.9</t>
  </si>
  <si>
    <t>Wydział Mechatroniki
ul. św. Andrzeja Boboli 8
02-525 Warszawa</t>
  </si>
  <si>
    <t>dr inż. Robert Zalewski</t>
  </si>
  <si>
    <t>Wydział Samochodów i Maszyn Roboczych
ul. Narbutta 84
02-524 Warszawa</t>
  </si>
  <si>
    <t>(22) 234 - 84 -35</t>
  </si>
  <si>
    <t>Wydział Transportu
ul. Koszykowa 75
00-662 Warszawa</t>
  </si>
  <si>
    <t>prof. dr hab. inż. Marianna Jacyna</t>
  </si>
  <si>
    <t>dr hab. inż. Anna Stelmach</t>
  </si>
  <si>
    <t>(22) 234 - 71 - 97</t>
  </si>
  <si>
    <t>dr hab. inż. Janusz Zawiła-Niedźwiecki</t>
  </si>
  <si>
    <t>Wydział Zarządzania
ul. Narbutta 85
02-524 Warszawa</t>
  </si>
  <si>
    <t>Zarządzanie</t>
  </si>
  <si>
    <t>dr hab. inż. Jan Słyk</t>
  </si>
  <si>
    <t>dr Iwona Szustakiewicz</t>
  </si>
  <si>
    <t>prof. dr hab. inż. Władysław Wieczorek</t>
  </si>
  <si>
    <t>dr hab. Zbigniew Król</t>
  </si>
  <si>
    <t>dr hab. inż. Jerzy Antonowicz</t>
  </si>
  <si>
    <t>prof. dr hab. inż. Krzysztof Wojdyga</t>
  </si>
  <si>
    <t>dr hab. inż. Andrzej Krasiński</t>
  </si>
  <si>
    <t>prof. dr hab. inż. Andrzej Garbacz</t>
  </si>
  <si>
    <t>prof. dr hab. inż. Jarosław Mizera</t>
  </si>
  <si>
    <t>prof. dr hab. inż. Waldemar Kaszuwara</t>
  </si>
  <si>
    <t>prof. dr hab. inż. Andrzej Kolasa</t>
  </si>
  <si>
    <t>dr hab. inż. Wojciech Domitrz</t>
  </si>
  <si>
    <t>prof. dr hab. inż. Janusz Frączek</t>
  </si>
  <si>
    <t>dr inż. Marta Poćwierz</t>
  </si>
  <si>
    <t>____/____/20____</t>
  </si>
  <si>
    <t>więcej</t>
  </si>
  <si>
    <t>Gmach Główny Politechniki Warszawskiej
pl. Politechniki 1 p. 216 piętro 2
00-661 Warszawa, Polska</t>
  </si>
  <si>
    <t>No.</t>
  </si>
  <si>
    <t>Type of income</t>
  </si>
  <si>
    <t>Gross</t>
  </si>
  <si>
    <t>Contribution to health insurance</t>
  </si>
  <si>
    <t>Tax due</t>
  </si>
  <si>
    <t>Net</t>
  </si>
  <si>
    <t xml:space="preserve">Child support </t>
  </si>
  <si>
    <t>Other</t>
  </si>
  <si>
    <t>Total per person monthly</t>
  </si>
  <si>
    <t>Name and surname:</t>
  </si>
  <si>
    <t>Date of birth:</t>
  </si>
  <si>
    <r>
      <rPr>
        <sz val="9"/>
        <color rgb="FF000000"/>
        <rFont val="Times New Roman"/>
        <family val="1"/>
        <charset val="238"/>
      </rPr>
      <t>Name and surname</t>
    </r>
    <r>
      <rPr>
        <sz val="10"/>
        <color indexed="8"/>
        <rFont val="Times New Roman"/>
        <family val="1"/>
      </rPr>
      <t>:</t>
    </r>
  </si>
  <si>
    <t>Student signature</t>
  </si>
  <si>
    <t>Date</t>
  </si>
  <si>
    <t>Number of months the income was paid</t>
  </si>
  <si>
    <t>Contribution to social insurance</t>
  </si>
  <si>
    <t>Degree of kinship:</t>
  </si>
  <si>
    <t>Choose as appropriate</t>
  </si>
  <si>
    <t>Phone number</t>
  </si>
  <si>
    <t>Application no</t>
  </si>
  <si>
    <t>Academic year</t>
  </si>
  <si>
    <t>Faculty Scholarship Committee</t>
  </si>
  <si>
    <t>Date of submission</t>
  </si>
  <si>
    <t xml:space="preserve">Application for Social Scholarship </t>
  </si>
  <si>
    <t>Surname</t>
  </si>
  <si>
    <t>PESEL</t>
  </si>
  <si>
    <t>Street</t>
  </si>
  <si>
    <t>Post code</t>
  </si>
  <si>
    <t>Citizenship</t>
  </si>
  <si>
    <t>Flat</t>
  </si>
  <si>
    <t>E-mail address</t>
  </si>
  <si>
    <t>Bank account number</t>
  </si>
  <si>
    <t>Social scholarship:</t>
  </si>
  <si>
    <t>Increased social scholarship</t>
  </si>
  <si>
    <t>Justification for receiving an increased social scholarship:</t>
  </si>
  <si>
    <r>
      <rPr>
        <b/>
        <sz val="13"/>
        <color rgb="FF000000"/>
        <rFont val="Times New Roman"/>
        <family val="1"/>
        <charset val="238"/>
      </rPr>
      <t>Monthly income per person in the family amounts to</t>
    </r>
    <r>
      <rPr>
        <b/>
        <sz val="13"/>
        <color indexed="8"/>
        <rFont val="Times New Roman"/>
        <family val="1"/>
      </rPr>
      <t>:</t>
    </r>
  </si>
  <si>
    <t>I declare that:</t>
  </si>
  <si>
    <t>Cycle of study:</t>
  </si>
  <si>
    <t>Semester</t>
  </si>
  <si>
    <t>My financial situation is difficult.</t>
  </si>
  <si>
    <t>I am aware that I am entitled to the Rector’s scholarship only in one field of study, at one university only.</t>
  </si>
  <si>
    <t>I am aware that if after completing one field of study I continue the study in another field of study, I am not entitled to the scholarship unless I continue study after completing first-cycle study to obtain the professional degree of Master or an equivalent one.</t>
  </si>
  <si>
    <t>Aware of the disciplinary and criminal liability for providing untrue statements, I declare that all the data provided in the application and attachments are factually correct.</t>
  </si>
  <si>
    <t xml:space="preserve">Student signature </t>
  </si>
  <si>
    <t>Amount of social scholarship:</t>
  </si>
  <si>
    <t>Amount of increase in the social scholarship:</t>
  </si>
  <si>
    <t>Signature</t>
  </si>
  <si>
    <t>*) Choose as appropriate</t>
  </si>
  <si>
    <t>Number of family members:</t>
  </si>
  <si>
    <t>Income</t>
  </si>
  <si>
    <t xml:space="preserve">Taxed under general principles </t>
  </si>
  <si>
    <t>Lump-sum</t>
  </si>
  <si>
    <t>Non-taxable</t>
  </si>
  <si>
    <t>DOCUMENTS</t>
  </si>
  <si>
    <t xml:space="preserve">Please enter the numbers of attached documents, name and short description of their content below. </t>
  </si>
  <si>
    <t>Attachments</t>
  </si>
  <si>
    <t>Number of family  members:</t>
  </si>
  <si>
    <t>Taxable under general principles</t>
  </si>
  <si>
    <t xml:space="preserve">Type of income </t>
  </si>
  <si>
    <t>Number of months in which income was received</t>
  </si>
  <si>
    <t>Social insurance contribution</t>
  </si>
  <si>
    <t>Health insurance contribution</t>
  </si>
  <si>
    <t>Income from agricultural farm</t>
  </si>
  <si>
    <t xml:space="preserve">Originals or certified copies of documents confirming the situation described shall be attached to the application, according to the list in Chapter IV of Regulations for Benefits for Students  at the Warsaw University of Technology in the academic year 2021/2022, </t>
  </si>
  <si>
    <t>Attachment</t>
  </si>
  <si>
    <t>Place of submitting the applicaton including attachments:</t>
  </si>
  <si>
    <t>Phone</t>
  </si>
  <si>
    <t>Studies:</t>
  </si>
  <si>
    <t>I am applying for:</t>
  </si>
  <si>
    <t xml:space="preserve">I am a financially independent student and do not live in a shared household with my parents or parent. </t>
  </si>
  <si>
    <t>Committee comments:</t>
  </si>
  <si>
    <t>Income from the agricultural farm</t>
  </si>
  <si>
    <t>Signature of the receiving person</t>
  </si>
  <si>
    <t>Names</t>
  </si>
  <si>
    <t>Student record book number</t>
  </si>
  <si>
    <t>Address</t>
  </si>
  <si>
    <t>City</t>
  </si>
  <si>
    <t>Field of study</t>
  </si>
  <si>
    <t>Building number</t>
  </si>
  <si>
    <t xml:space="preserve">Documents shall be numbered and signed by the applying student. </t>
  </si>
  <si>
    <t>Please save the document before printing, open it again and check if the data are complete.</t>
  </si>
  <si>
    <t>Student's signature</t>
  </si>
  <si>
    <r>
      <rPr>
        <b/>
        <sz val="12"/>
        <rFont val="Times New Roman"/>
        <family val="1"/>
        <charset val="238"/>
      </rPr>
      <t>Appendix No. 4</t>
    </r>
    <r>
      <rPr>
        <sz val="12"/>
        <rFont val="Times New Roman"/>
        <family val="1"/>
      </rPr>
      <t xml:space="preserve"> to the Regulations for benefits for WUT students in the academic year 2022/2023 </t>
    </r>
  </si>
  <si>
    <t>2022/2023</t>
  </si>
  <si>
    <t>Total time of having student status is</t>
  </si>
  <si>
    <t xml:space="preserve"> semesters. </t>
  </si>
  <si>
    <t>Within this period I received the following benefits:</t>
  </si>
  <si>
    <t>1. academic year ........................................ Type of benefit ...................................................................</t>
  </si>
  <si>
    <t>2. academic year ........................................ Type of benefit ...................................................................</t>
  </si>
  <si>
    <t>3. academic year ........................................ Type of benefit ...................................................................</t>
  </si>
  <si>
    <t>4. academic year ........................................ Type of benefit ...................................................................</t>
  </si>
  <si>
    <t>5. academic year ........................................ Type of benefit ...................................................................</t>
  </si>
  <si>
    <t>6. academic year ........................................ Type of benefit ...................................................................</t>
  </si>
  <si>
    <t>I have become familiar with the Regulations for Benefits for Students of the Warsaw University of Technology in the academic year 2022/2023.</t>
  </si>
  <si>
    <t xml:space="preserve">I have familiarized myself with the information on personal data processing in § 34 of the Regulations for Benefits for Students of the Warsaw University of Technology in the academic year 2022/2023 and I consent to my personal data processing under the Law of 10 May 2018 on Personal Data Processing (Journal of Laws of 2018, item 1000) and internal regulations applicable at the Warsaw University of Technology to conduct the proceedings of granting financial aid, and in the case of granting the aid – in the process of servicing the payment of benefits at the Warsaw University of Technology. </t>
  </si>
  <si>
    <t>Originals or certified copies of documents confirming the situation described shall be attached to the application, according to the list in Chapter IV of Regulations for Benefits for Students at the Warsaw University of Technology in the academic year 2022/2023.</t>
  </si>
  <si>
    <t>Reasons for not granting social / increased social scholarship*: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</si>
</sst>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0.00\ &quot;zł&quot;;[Red]\-#,##0.00\ &quot;zł&quot;"/>
    <numFmt numFmtId="44" formatCode="_-* #,##0.00\ &quot;zł&quot;_-;\-* #,##0.00\ &quot;zł&quot;_-;_-* &quot;-&quot;??\ &quot;zł&quot;_-;_-@_-"/>
    <numFmt numFmtId="164" formatCode="_-* #,##0.00\ _z_ł_-;\-* #,##0.00\ _z_ł_-;_-* &quot;-&quot;??\ _z_ł_-;_-@_-"/>
    <numFmt numFmtId="165" formatCode="#,##0.00\ &quot;zł&quot;;[Red]#,##0.00\ &quot;zł&quot;"/>
    <numFmt numFmtId="166" formatCode="#,##0.00_ ;[Red]\-#,##0.00\ "/>
    <numFmt numFmtId="167" formatCode="0.00_ ;[Red]\-0.00\ "/>
  </numFmts>
  <fonts count="35">
    <font>
      <sz val="11"/>
      <color indexed="8"/>
      <name val="Czcionka tekstu podstawowego"/>
      <family val="2"/>
      <charset val="238"/>
    </font>
    <font>
      <sz val="10"/>
      <name val="Arial"/>
      <family val="2"/>
      <charset val="238"/>
    </font>
    <font>
      <sz val="11"/>
      <color indexed="8"/>
      <name val="Czcionka tekstu podstawowego"/>
      <family val="2"/>
      <charset val="238"/>
    </font>
    <font>
      <sz val="10"/>
      <color indexed="8"/>
      <name val="Times New Roman"/>
      <family val="1"/>
    </font>
    <font>
      <b/>
      <sz val="16"/>
      <color indexed="8"/>
      <name val="Times New Roman"/>
      <family val="1"/>
    </font>
    <font>
      <b/>
      <sz val="12"/>
      <name val="Times New Roman"/>
      <family val="1"/>
    </font>
    <font>
      <b/>
      <sz val="12"/>
      <color indexed="8"/>
      <name val="Times New Roman"/>
      <family val="1"/>
    </font>
    <font>
      <sz val="12"/>
      <name val="Times New Roman"/>
      <family val="1"/>
    </font>
    <font>
      <sz val="12"/>
      <color indexed="8"/>
      <name val="Times New Roman"/>
      <family val="1"/>
    </font>
    <font>
      <b/>
      <sz val="13"/>
      <color indexed="8"/>
      <name val="Times New Roman"/>
      <family val="1"/>
    </font>
    <font>
      <b/>
      <sz val="16"/>
      <color indexed="10"/>
      <name val="Times New Roman"/>
      <family val="1"/>
    </font>
    <font>
      <sz val="16"/>
      <color indexed="8"/>
      <name val="Czcionka tekstu podstawowego"/>
      <family val="2"/>
      <charset val="238"/>
    </font>
    <font>
      <b/>
      <sz val="11"/>
      <color indexed="8"/>
      <name val="Times New Roman"/>
      <family val="1"/>
      <charset val="238"/>
    </font>
    <font>
      <sz val="12"/>
      <color indexed="8"/>
      <name val="Times New Roman"/>
      <family val="1"/>
      <charset val="238"/>
    </font>
    <font>
      <sz val="9"/>
      <color indexed="81"/>
      <name val="Tahoma"/>
      <family val="2"/>
      <charset val="238"/>
    </font>
    <font>
      <b/>
      <sz val="9"/>
      <color indexed="81"/>
      <name val="Tahoma"/>
      <family val="2"/>
      <charset val="238"/>
    </font>
    <font>
      <i/>
      <sz val="9"/>
      <color indexed="81"/>
      <name val="Tahoma"/>
      <family val="2"/>
      <charset val="238"/>
    </font>
    <font>
      <sz val="22"/>
      <color indexed="8"/>
      <name val="Times New Roman"/>
      <family val="1"/>
    </font>
    <font>
      <sz val="10"/>
      <name val="Times New Roman"/>
      <family val="1"/>
    </font>
    <font>
      <sz val="16"/>
      <color indexed="8"/>
      <name val="Times New Roman"/>
      <family val="1"/>
      <charset val="238"/>
    </font>
    <font>
      <sz val="12"/>
      <color indexed="10"/>
      <name val="Times New Roman"/>
      <family val="1"/>
    </font>
    <font>
      <sz val="18"/>
      <color indexed="9"/>
      <name val="Times New Roman"/>
      <family val="1"/>
    </font>
    <font>
      <sz val="10"/>
      <color indexed="8"/>
      <name val="Arial"/>
      <family val="2"/>
      <charset val="238"/>
    </font>
    <font>
      <sz val="16"/>
      <color indexed="9"/>
      <name val="Times New Roman"/>
      <family val="1"/>
    </font>
    <font>
      <sz val="8"/>
      <color indexed="8"/>
      <name val="Times New Roman"/>
      <family val="1"/>
    </font>
    <font>
      <sz val="10"/>
      <name val="Times New Roman"/>
      <family val="1"/>
      <charset val="238"/>
    </font>
    <font>
      <sz val="9"/>
      <name val="Times New Roman"/>
      <family val="1"/>
    </font>
    <font>
      <b/>
      <sz val="12"/>
      <name val="Times New Roman"/>
      <family val="1"/>
      <charset val="238"/>
    </font>
    <font>
      <sz val="12"/>
      <name val="Times New Roman"/>
      <family val="1"/>
      <charset val="238"/>
    </font>
    <font>
      <sz val="9"/>
      <color rgb="FF000000"/>
      <name val="Times New Roman"/>
      <family val="1"/>
      <charset val="238"/>
    </font>
    <font>
      <sz val="11"/>
      <color rgb="FF000000"/>
      <name val="Times New Roman"/>
      <family val="1"/>
      <charset val="238"/>
    </font>
    <font>
      <sz val="10"/>
      <color indexed="8"/>
      <name val="Times New Roman"/>
      <family val="1"/>
      <charset val="238"/>
    </font>
    <font>
      <b/>
      <sz val="13"/>
      <color rgb="FF000000"/>
      <name val="Times New Roman"/>
      <family val="1"/>
      <charset val="238"/>
    </font>
    <font>
      <b/>
      <sz val="13"/>
      <color indexed="8"/>
      <name val="Times New Roman"/>
      <family val="1"/>
      <charset val="238"/>
    </font>
    <font>
      <sz val="11"/>
      <color indexed="8"/>
      <name val="Times New Roman"/>
      <family val="1"/>
    </font>
  </fonts>
  <fills count="1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9"/>
        <bgColor indexed="64"/>
      </patternFill>
    </fill>
    <fill>
      <patternFill patternType="solid">
        <fgColor indexed="23"/>
        <bgColor indexed="64"/>
      </patternFill>
    </fill>
    <fill>
      <patternFill patternType="solid">
        <fgColor indexed="10"/>
        <bgColor indexed="64"/>
      </patternFill>
    </fill>
    <fill>
      <patternFill patternType="solid">
        <fgColor indexed="42"/>
        <bgColor indexed="64"/>
      </patternFill>
    </fill>
    <fill>
      <patternFill patternType="solid">
        <fgColor indexed="47"/>
        <bgColor indexed="64"/>
      </patternFill>
    </fill>
    <fill>
      <patternFill patternType="solid">
        <fgColor indexed="44"/>
        <bgColor indexed="64"/>
      </patternFill>
    </fill>
    <fill>
      <patternFill patternType="solid">
        <fgColor rgb="FFCCFFCC"/>
        <bgColor indexed="64"/>
      </patternFill>
    </fill>
    <fill>
      <patternFill patternType="solid">
        <fgColor theme="0"/>
        <bgColor indexed="64"/>
      </patternFill>
    </fill>
    <fill>
      <patternFill patternType="solid">
        <fgColor theme="0" tint="-0.249977111117893"/>
        <bgColor indexed="64"/>
      </patternFill>
    </fill>
    <fill>
      <patternFill patternType="solid">
        <fgColor rgb="FFFF0000"/>
        <bgColor indexed="64"/>
      </patternFill>
    </fill>
    <fill>
      <patternFill patternType="solid">
        <fgColor theme="8" tint="0.39997558519241921"/>
        <bgColor indexed="64"/>
      </patternFill>
    </fill>
    <fill>
      <patternFill patternType="solid">
        <fgColor rgb="FFFFFF00"/>
        <bgColor indexed="64"/>
      </patternFill>
    </fill>
  </fills>
  <borders count="86">
    <border>
      <left/>
      <right/>
      <top/>
      <bottom/>
      <diagonal/>
    </border>
    <border>
      <left style="thin">
        <color indexed="23"/>
      </left>
      <right style="thin">
        <color indexed="23"/>
      </right>
      <top style="thin">
        <color indexed="23"/>
      </top>
      <bottom style="thin">
        <color indexed="23"/>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style="thin">
        <color indexed="9"/>
      </right>
      <top/>
      <bottom style="thin">
        <color indexed="9"/>
      </bottom>
      <diagonal/>
    </border>
    <border>
      <left style="medium">
        <color indexed="64"/>
      </left>
      <right style="thin">
        <color indexed="64"/>
      </right>
      <top style="thin">
        <color indexed="64"/>
      </top>
      <bottom style="thin">
        <color indexed="64"/>
      </bottom>
      <diagonal/>
    </border>
    <border>
      <left style="thin">
        <color indexed="9"/>
      </left>
      <right style="thin">
        <color indexed="9"/>
      </right>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9"/>
      </right>
      <top style="thin">
        <color indexed="9"/>
      </top>
      <bottom style="thin">
        <color indexed="9"/>
      </bottom>
      <diagonal/>
    </border>
    <border>
      <left/>
      <right style="thin">
        <color indexed="9"/>
      </right>
      <top style="thin">
        <color indexed="9"/>
      </top>
      <bottom/>
      <diagonal/>
    </border>
    <border>
      <left/>
      <right style="thin">
        <color indexed="9"/>
      </right>
      <top/>
      <bottom/>
      <diagonal/>
    </border>
    <border>
      <left/>
      <right style="thin">
        <color indexed="9"/>
      </right>
      <top/>
      <bottom style="thin">
        <color indexed="9"/>
      </bottom>
      <diagonal/>
    </border>
    <border>
      <left style="thin">
        <color indexed="9"/>
      </left>
      <right style="thin">
        <color indexed="23"/>
      </right>
      <top style="thin">
        <color indexed="23"/>
      </top>
      <bottom style="thin">
        <color indexed="23"/>
      </bottom>
      <diagonal/>
    </border>
    <border>
      <left style="thin">
        <color indexed="23"/>
      </left>
      <right style="thin">
        <color indexed="23"/>
      </right>
      <top style="thin">
        <color indexed="9"/>
      </top>
      <bottom style="thin">
        <color indexed="23"/>
      </bottom>
      <diagonal/>
    </border>
    <border>
      <left style="thin">
        <color indexed="23"/>
      </left>
      <right style="thin">
        <color indexed="23"/>
      </right>
      <top style="thin">
        <color indexed="23"/>
      </top>
      <bottom/>
      <diagonal/>
    </border>
    <border>
      <left style="thin">
        <color indexed="23"/>
      </left>
      <right style="thin">
        <color indexed="23"/>
      </right>
      <top style="thin">
        <color indexed="23"/>
      </top>
      <bottom style="thin">
        <color indexed="9"/>
      </bottom>
      <diagonal/>
    </border>
    <border>
      <left style="thin">
        <color indexed="23"/>
      </left>
      <right style="thin">
        <color indexed="23"/>
      </right>
      <top/>
      <bottom style="thin">
        <color indexed="23"/>
      </bottom>
      <diagonal/>
    </border>
    <border>
      <left/>
      <right/>
      <top/>
      <bottom style="thin">
        <color indexed="64"/>
      </bottom>
      <diagonal/>
    </border>
    <border>
      <left/>
      <right style="medium">
        <color indexed="64"/>
      </right>
      <top/>
      <bottom style="thin">
        <color indexed="64"/>
      </bottom>
      <diagonal/>
    </border>
    <border>
      <left style="medium">
        <color indexed="9"/>
      </left>
      <right style="medium">
        <color indexed="9"/>
      </right>
      <top/>
      <bottom style="medium">
        <color indexed="9"/>
      </bottom>
      <diagonal/>
    </border>
    <border>
      <left style="medium">
        <color indexed="9"/>
      </left>
      <right style="medium">
        <color indexed="9"/>
      </right>
      <top style="medium">
        <color indexed="9"/>
      </top>
      <bottom style="medium">
        <color indexed="9"/>
      </bottom>
      <diagonal/>
    </border>
    <border>
      <left style="medium">
        <color indexed="9"/>
      </left>
      <right style="medium">
        <color indexed="9"/>
      </right>
      <top style="medium">
        <color indexed="9"/>
      </top>
      <bottom/>
      <diagonal/>
    </border>
    <border>
      <left style="medium">
        <color indexed="9"/>
      </left>
      <right/>
      <top/>
      <bottom style="medium">
        <color indexed="9"/>
      </bottom>
      <diagonal/>
    </border>
    <border>
      <left style="thin">
        <color indexed="9"/>
      </left>
      <right/>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right/>
      <top style="thin">
        <color indexed="9"/>
      </top>
      <bottom style="thin">
        <color indexed="9"/>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23"/>
      </right>
      <top style="thin">
        <color indexed="23"/>
      </top>
      <bottom style="thin">
        <color indexed="23"/>
      </bottom>
      <diagonal/>
    </border>
    <border>
      <left style="thin">
        <color indexed="9"/>
      </left>
      <right/>
      <top style="thin">
        <color indexed="23"/>
      </top>
      <bottom style="thin">
        <color indexed="23"/>
      </bottom>
      <diagonal/>
    </border>
    <border>
      <left/>
      <right style="thin">
        <color indexed="23"/>
      </right>
      <top/>
      <bottom style="thin">
        <color indexed="23"/>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23"/>
      </left>
      <right/>
      <top style="thin">
        <color indexed="23"/>
      </top>
      <bottom/>
      <diagonal/>
    </border>
    <border>
      <left/>
      <right/>
      <top style="thin">
        <color indexed="23"/>
      </top>
      <bottom/>
      <diagonal/>
    </border>
    <border>
      <left/>
      <right style="thin">
        <color indexed="23"/>
      </right>
      <top style="thin">
        <color indexed="23"/>
      </top>
      <bottom/>
      <diagonal/>
    </border>
    <border>
      <left style="thin">
        <color indexed="23"/>
      </left>
      <right/>
      <top/>
      <bottom/>
      <diagonal/>
    </border>
    <border>
      <left/>
      <right style="thin">
        <color indexed="23"/>
      </right>
      <top/>
      <bottom/>
      <diagonal/>
    </border>
    <border>
      <left style="thin">
        <color indexed="23"/>
      </left>
      <right/>
      <top/>
      <bottom style="thin">
        <color indexed="23"/>
      </bottom>
      <diagonal/>
    </border>
    <border>
      <left/>
      <right/>
      <top/>
      <bottom style="thin">
        <color indexed="23"/>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9"/>
      </left>
      <right style="thin">
        <color indexed="9"/>
      </right>
      <top style="thin">
        <color indexed="9"/>
      </top>
      <bottom style="thin">
        <color indexed="64"/>
      </bottom>
      <diagonal/>
    </border>
    <border>
      <left style="medium">
        <color indexed="64"/>
      </left>
      <right style="thin">
        <color indexed="64"/>
      </right>
      <top style="thin">
        <color indexed="64"/>
      </top>
      <bottom style="medium">
        <color indexed="64"/>
      </bottom>
      <diagonal/>
    </border>
    <border>
      <left/>
      <right/>
      <top/>
      <bottom style="medium">
        <color indexed="9"/>
      </bottom>
      <diagonal/>
    </border>
    <border>
      <left/>
      <right style="medium">
        <color indexed="9"/>
      </right>
      <top/>
      <bottom style="medium">
        <color indexed="9"/>
      </bottom>
      <diagonal/>
    </border>
    <border>
      <left style="thin">
        <color indexed="9"/>
      </left>
      <right/>
      <top style="thin">
        <color indexed="9"/>
      </top>
      <bottom style="thin">
        <color indexed="64"/>
      </bottom>
      <diagonal/>
    </border>
    <border>
      <left/>
      <right/>
      <top style="thin">
        <color indexed="9"/>
      </top>
      <bottom style="thin">
        <color indexed="64"/>
      </bottom>
      <diagonal/>
    </border>
    <border>
      <left/>
      <right style="thin">
        <color indexed="9"/>
      </right>
      <top style="thin">
        <color indexed="9"/>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9"/>
      </top>
      <bottom/>
      <diagonal/>
    </border>
    <border>
      <left/>
      <right/>
      <top style="thin">
        <color indexed="9"/>
      </top>
      <bottom/>
      <diagonal/>
    </border>
    <border>
      <left style="medium">
        <color indexed="64"/>
      </left>
      <right/>
      <top/>
      <bottom/>
      <diagonal/>
    </border>
    <border>
      <left style="medium">
        <color indexed="64"/>
      </left>
      <right/>
      <top/>
      <bottom style="medium">
        <color indexed="9"/>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medium">
        <color indexed="64"/>
      </left>
      <right/>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thin">
        <color indexed="23"/>
      </top>
      <bottom style="thin">
        <color indexed="23"/>
      </bottom>
      <diagonal/>
    </border>
    <border>
      <left style="thin">
        <color theme="0"/>
      </left>
      <right style="thin">
        <color theme="0"/>
      </right>
      <top style="thin">
        <color theme="0"/>
      </top>
      <bottom style="thin">
        <color theme="0"/>
      </bottom>
      <diagonal/>
    </border>
    <border>
      <left style="medium">
        <color indexed="9"/>
      </left>
      <right/>
      <top style="medium">
        <color indexed="9"/>
      </top>
      <bottom/>
      <diagonal/>
    </border>
    <border>
      <left/>
      <right/>
      <top style="medium">
        <color indexed="9"/>
      </top>
      <bottom/>
      <diagonal/>
    </border>
    <border>
      <left style="thin">
        <color indexed="9"/>
      </left>
      <right/>
      <top style="thin">
        <color indexed="9"/>
      </top>
      <bottom/>
      <diagonal/>
    </border>
    <border>
      <left style="thin">
        <color theme="0"/>
      </left>
      <right/>
      <top style="thin">
        <color indexed="9"/>
      </top>
      <bottom style="thin">
        <color indexed="9"/>
      </bottom>
      <diagonal/>
    </border>
    <border>
      <left/>
      <right style="thin">
        <color theme="0"/>
      </right>
      <top style="thin">
        <color indexed="9"/>
      </top>
      <bottom style="thin">
        <color indexed="9"/>
      </bottom>
      <diagonal/>
    </border>
    <border>
      <left/>
      <right style="medium">
        <color indexed="64"/>
      </right>
      <top style="medium">
        <color indexed="9"/>
      </top>
      <bottom/>
      <diagonal/>
    </border>
    <border>
      <left/>
      <right style="medium">
        <color indexed="9"/>
      </right>
      <top style="medium">
        <color indexed="9"/>
      </top>
      <bottom/>
      <diagonal/>
    </border>
  </borders>
  <cellStyleXfs count="6">
    <xf numFmtId="0" fontId="0" fillId="0" borderId="0"/>
    <xf numFmtId="164" fontId="2" fillId="0" borderId="0" applyFont="0" applyFill="0" applyBorder="0" applyAlignment="0" applyProtection="0"/>
    <xf numFmtId="164" fontId="2" fillId="0" borderId="0" applyFont="0" applyFill="0" applyBorder="0" applyAlignment="0" applyProtection="0"/>
    <xf numFmtId="0" fontId="1" fillId="0" borderId="0"/>
    <xf numFmtId="44" fontId="2" fillId="0" borderId="0" applyFont="0" applyFill="0" applyBorder="0" applyAlignment="0" applyProtection="0"/>
    <xf numFmtId="44" fontId="2" fillId="0" borderId="0" applyFont="0" applyFill="0" applyBorder="0" applyAlignment="0" applyProtection="0"/>
  </cellStyleXfs>
  <cellXfs count="344">
    <xf numFmtId="0" fontId="0" fillId="0" borderId="0" xfId="0"/>
    <xf numFmtId="0" fontId="3" fillId="0" borderId="2" xfId="0" applyFont="1" applyBorder="1" applyAlignment="1"/>
    <xf numFmtId="0" fontId="3" fillId="0" borderId="2" xfId="0" applyFont="1" applyBorder="1"/>
    <xf numFmtId="0" fontId="3" fillId="0" borderId="3" xfId="0" applyFont="1" applyBorder="1" applyAlignment="1">
      <alignment horizontal="center" vertical="top" wrapText="1"/>
    </xf>
    <xf numFmtId="0" fontId="3" fillId="0" borderId="4" xfId="0" applyFont="1" applyBorder="1"/>
    <xf numFmtId="0" fontId="3" fillId="0" borderId="5" xfId="0" applyFont="1" applyBorder="1" applyAlignment="1">
      <alignment horizontal="center" vertical="center"/>
    </xf>
    <xf numFmtId="0" fontId="3" fillId="0" borderId="0" xfId="0" applyFont="1"/>
    <xf numFmtId="0" fontId="3" fillId="0" borderId="6" xfId="0" applyFont="1" applyBorder="1" applyAlignment="1">
      <alignment horizontal="center" vertical="top" wrapText="1"/>
    </xf>
    <xf numFmtId="0" fontId="3" fillId="0" borderId="6" xfId="0" applyFont="1" applyBorder="1" applyAlignment="1">
      <alignment horizontal="left" vertical="top" wrapText="1"/>
    </xf>
    <xf numFmtId="0" fontId="7" fillId="2" borderId="7" xfId="0" applyNumberFormat="1" applyFont="1" applyFill="1" applyBorder="1" applyAlignment="1" applyProtection="1">
      <alignment horizontal="right" vertical="center" wrapText="1"/>
    </xf>
    <xf numFmtId="0" fontId="8" fillId="0" borderId="2" xfId="0" applyFont="1" applyBorder="1"/>
    <xf numFmtId="0" fontId="8" fillId="0" borderId="2" xfId="0" applyFont="1" applyBorder="1" applyAlignment="1">
      <alignment vertical="top"/>
    </xf>
    <xf numFmtId="0" fontId="8" fillId="0" borderId="3" xfId="0" applyFont="1" applyBorder="1"/>
    <xf numFmtId="0" fontId="8" fillId="0" borderId="8" xfId="0" applyFont="1" applyBorder="1"/>
    <xf numFmtId="0" fontId="12" fillId="0" borderId="0" xfId="0" applyFont="1" applyAlignment="1">
      <alignment horizontal="left"/>
    </xf>
    <xf numFmtId="0" fontId="3" fillId="0" borderId="6" xfId="0" applyFont="1" applyBorder="1"/>
    <xf numFmtId="0" fontId="3" fillId="3" borderId="9" xfId="0" applyFont="1" applyFill="1" applyBorder="1" applyAlignment="1">
      <alignment horizontal="right" vertical="center" wrapText="1"/>
    </xf>
    <xf numFmtId="0" fontId="8" fillId="2" borderId="10" xfId="0" applyFont="1" applyFill="1" applyBorder="1" applyAlignment="1">
      <alignment horizontal="center" vertical="center" wrapText="1"/>
    </xf>
    <xf numFmtId="0" fontId="8" fillId="0" borderId="3" xfId="0" applyFont="1" applyBorder="1" applyAlignment="1">
      <alignment horizontal="center" vertical="top" wrapText="1"/>
    </xf>
    <xf numFmtId="0" fontId="3" fillId="4" borderId="6" xfId="0" applyFont="1" applyFill="1" applyBorder="1"/>
    <xf numFmtId="164" fontId="3" fillId="2" borderId="8" xfId="1" applyFont="1" applyFill="1" applyBorder="1" applyAlignment="1">
      <alignment vertical="center" shrinkToFit="1"/>
    </xf>
    <xf numFmtId="0" fontId="3" fillId="0" borderId="8" xfId="0" applyFont="1" applyBorder="1" applyAlignment="1">
      <alignment horizontal="center" vertical="center"/>
    </xf>
    <xf numFmtId="0" fontId="3" fillId="0" borderId="8" xfId="0" applyFont="1" applyBorder="1" applyAlignment="1">
      <alignment horizontal="center" vertical="top" wrapText="1"/>
    </xf>
    <xf numFmtId="164" fontId="3" fillId="2" borderId="11" xfId="1" applyFont="1" applyFill="1" applyBorder="1" applyAlignment="1">
      <alignment vertical="center" shrinkToFit="1"/>
    </xf>
    <xf numFmtId="167" fontId="3" fillId="0" borderId="8" xfId="1" applyNumberFormat="1" applyFont="1" applyBorder="1" applyAlignment="1">
      <alignment horizontal="center" vertical="center" shrinkToFit="1"/>
    </xf>
    <xf numFmtId="0" fontId="3" fillId="0" borderId="12" xfId="0" applyFont="1" applyBorder="1" applyAlignment="1"/>
    <xf numFmtId="0" fontId="3" fillId="0" borderId="12" xfId="0" applyFont="1" applyBorder="1"/>
    <xf numFmtId="0" fontId="3" fillId="4" borderId="14" xfId="0" applyFont="1" applyFill="1" applyBorder="1"/>
    <xf numFmtId="0" fontId="3" fillId="0" borderId="15" xfId="0" applyFont="1" applyBorder="1"/>
    <xf numFmtId="0" fontId="3" fillId="5" borderId="1" xfId="0" applyFont="1" applyFill="1" applyBorder="1" applyAlignment="1"/>
    <xf numFmtId="0" fontId="3" fillId="5" borderId="16" xfId="0" applyFont="1" applyFill="1" applyBorder="1"/>
    <xf numFmtId="0" fontId="3" fillId="5" borderId="1" xfId="0" applyFont="1" applyFill="1" applyBorder="1"/>
    <xf numFmtId="0" fontId="3" fillId="5" borderId="17" xfId="0" applyFont="1" applyFill="1" applyBorder="1"/>
    <xf numFmtId="0" fontId="3" fillId="5" borderId="18" xfId="0" applyFont="1" applyFill="1" applyBorder="1"/>
    <xf numFmtId="0" fontId="3" fillId="5" borderId="19" xfId="0" applyFont="1" applyFill="1" applyBorder="1"/>
    <xf numFmtId="0" fontId="3" fillId="5" borderId="20" xfId="0" applyFont="1" applyFill="1" applyBorder="1"/>
    <xf numFmtId="0" fontId="0" fillId="6" borderId="0" xfId="0" applyFill="1" applyAlignment="1" applyProtection="1">
      <alignment horizontal="center"/>
      <protection hidden="1"/>
    </xf>
    <xf numFmtId="0" fontId="8" fillId="6" borderId="21" xfId="0" applyFont="1" applyFill="1" applyBorder="1" applyAlignment="1" applyProtection="1">
      <alignment horizontal="center" vertical="center" wrapText="1"/>
      <protection hidden="1"/>
    </xf>
    <xf numFmtId="0" fontId="8" fillId="6" borderId="22" xfId="0" applyFont="1" applyFill="1" applyBorder="1" applyAlignment="1" applyProtection="1">
      <alignment horizontal="center" vertical="center" wrapText="1"/>
      <protection hidden="1"/>
    </xf>
    <xf numFmtId="0" fontId="3" fillId="5" borderId="16" xfId="0" applyFont="1" applyFill="1" applyBorder="1" applyProtection="1">
      <protection hidden="1"/>
    </xf>
    <xf numFmtId="0" fontId="3" fillId="5" borderId="1" xfId="0" applyFont="1" applyFill="1" applyBorder="1" applyProtection="1">
      <protection hidden="1"/>
    </xf>
    <xf numFmtId="0" fontId="3" fillId="0" borderId="12" xfId="0" applyFont="1" applyBorder="1" applyProtection="1">
      <protection hidden="1"/>
    </xf>
    <xf numFmtId="0" fontId="3" fillId="0" borderId="2" xfId="0" applyFont="1" applyBorder="1" applyProtection="1">
      <protection hidden="1"/>
    </xf>
    <xf numFmtId="0" fontId="8" fillId="0" borderId="23" xfId="0" applyFont="1" applyBorder="1" applyAlignment="1" applyProtection="1">
      <alignment horizontal="center" vertical="top" wrapText="1"/>
    </xf>
    <xf numFmtId="0" fontId="8" fillId="0" borderId="23" xfId="0" applyFont="1" applyBorder="1" applyProtection="1"/>
    <xf numFmtId="0" fontId="8" fillId="0" borderId="24" xfId="0" applyFont="1" applyBorder="1" applyAlignment="1" applyProtection="1">
      <alignment horizontal="center" vertical="top" wrapText="1"/>
    </xf>
    <xf numFmtId="0" fontId="8" fillId="0" borderId="24" xfId="0" applyFont="1" applyBorder="1" applyProtection="1"/>
    <xf numFmtId="0" fontId="8" fillId="0" borderId="25" xfId="0" applyFont="1" applyBorder="1" applyProtection="1"/>
    <xf numFmtId="164" fontId="3" fillId="0" borderId="2" xfId="1" applyFont="1" applyBorder="1" applyAlignment="1" applyProtection="1">
      <alignment horizontal="center" vertical="center" wrapText="1"/>
    </xf>
    <xf numFmtId="0" fontId="9" fillId="4" borderId="27" xfId="0" applyFont="1" applyFill="1" applyBorder="1" applyAlignment="1" applyProtection="1">
      <alignment horizontal="right" vertical="center"/>
    </xf>
    <xf numFmtId="0" fontId="9" fillId="4" borderId="28" xfId="0" applyFont="1" applyFill="1" applyBorder="1" applyAlignment="1" applyProtection="1">
      <alignment horizontal="right" vertical="center"/>
    </xf>
    <xf numFmtId="165" fontId="10" fillId="4" borderId="0" xfId="4" applyNumberFormat="1" applyFont="1" applyFill="1" applyBorder="1" applyAlignment="1" applyProtection="1">
      <alignment vertical="center" wrapText="1"/>
    </xf>
    <xf numFmtId="165" fontId="11" fillId="4" borderId="0" xfId="0" applyNumberFormat="1" applyFont="1" applyFill="1" applyBorder="1" applyAlignment="1" applyProtection="1">
      <alignment vertical="center"/>
    </xf>
    <xf numFmtId="164" fontId="3" fillId="4" borderId="28" xfId="1" applyFont="1" applyFill="1" applyBorder="1" applyAlignment="1" applyProtection="1">
      <alignment horizontal="center" vertical="center" wrapText="1"/>
    </xf>
    <xf numFmtId="164" fontId="3" fillId="4" borderId="15" xfId="1" applyFont="1" applyFill="1" applyBorder="1" applyAlignment="1" applyProtection="1">
      <alignment horizontal="center" vertical="center" wrapText="1"/>
    </xf>
    <xf numFmtId="164" fontId="3" fillId="4" borderId="29" xfId="1" applyFont="1" applyFill="1" applyBorder="1" applyAlignment="1" applyProtection="1">
      <alignment horizontal="center" vertical="center" wrapText="1"/>
    </xf>
    <xf numFmtId="164" fontId="3" fillId="4" borderId="30" xfId="1" applyFont="1" applyFill="1" applyBorder="1" applyAlignment="1" applyProtection="1">
      <alignment horizontal="center" vertical="center" wrapText="1"/>
    </xf>
    <xf numFmtId="164" fontId="3" fillId="4" borderId="12" xfId="1" applyFont="1" applyFill="1" applyBorder="1" applyAlignment="1" applyProtection="1">
      <alignment horizontal="center" vertical="center" wrapText="1"/>
    </xf>
    <xf numFmtId="0" fontId="8" fillId="0" borderId="2" xfId="0" applyFont="1" applyBorder="1" applyProtection="1"/>
    <xf numFmtId="0" fontId="8" fillId="0" borderId="3" xfId="0" applyFont="1" applyBorder="1" applyAlignment="1" applyProtection="1">
      <alignment horizontal="center" vertical="top" wrapText="1"/>
    </xf>
    <xf numFmtId="0" fontId="3" fillId="5" borderId="16" xfId="0" applyFont="1" applyFill="1" applyBorder="1" applyProtection="1"/>
    <xf numFmtId="0" fontId="3" fillId="5" borderId="1" xfId="0" applyFont="1" applyFill="1" applyBorder="1" applyProtection="1"/>
    <xf numFmtId="0" fontId="3" fillId="0" borderId="12" xfId="0" applyFont="1" applyBorder="1" applyProtection="1"/>
    <xf numFmtId="0" fontId="3" fillId="0" borderId="2" xfId="0" applyFont="1" applyBorder="1" applyProtection="1"/>
    <xf numFmtId="0" fontId="3" fillId="0" borderId="4" xfId="0" applyFont="1" applyBorder="1" applyProtection="1"/>
    <xf numFmtId="0" fontId="3" fillId="5" borderId="17" xfId="0" applyFont="1" applyFill="1" applyBorder="1" applyProtection="1"/>
    <xf numFmtId="0" fontId="3" fillId="0" borderId="1" xfId="0" applyFont="1" applyFill="1" applyBorder="1"/>
    <xf numFmtId="0" fontId="3" fillId="0" borderId="1" xfId="0" applyFont="1" applyFill="1" applyBorder="1" applyProtection="1">
      <protection hidden="1"/>
    </xf>
    <xf numFmtId="0" fontId="3" fillId="0" borderId="1" xfId="0" applyFont="1" applyFill="1" applyBorder="1" applyProtection="1"/>
    <xf numFmtId="0" fontId="3" fillId="7" borderId="8" xfId="0" applyFont="1" applyFill="1" applyBorder="1" applyAlignment="1" applyProtection="1">
      <alignment horizontal="left" vertical="center" shrinkToFit="1"/>
      <protection locked="0"/>
    </xf>
    <xf numFmtId="0" fontId="3" fillId="7" borderId="8" xfId="0" applyFont="1" applyFill="1" applyBorder="1" applyAlignment="1" applyProtection="1">
      <alignment horizontal="center" vertical="center" wrapText="1"/>
      <protection locked="0"/>
    </xf>
    <xf numFmtId="0" fontId="18" fillId="6" borderId="1" xfId="0" applyFont="1" applyFill="1" applyBorder="1" applyAlignment="1"/>
    <xf numFmtId="0" fontId="18" fillId="8" borderId="2" xfId="0" applyFont="1" applyFill="1" applyBorder="1" applyAlignment="1"/>
    <xf numFmtId="0" fontId="18" fillId="8" borderId="1" xfId="0" applyFont="1" applyFill="1" applyBorder="1" applyAlignment="1"/>
    <xf numFmtId="0" fontId="8" fillId="8" borderId="21" xfId="0" applyFont="1" applyFill="1" applyBorder="1" applyAlignment="1" applyProtection="1">
      <alignment horizontal="center" vertical="center" wrapText="1"/>
      <protection hidden="1"/>
    </xf>
    <xf numFmtId="0" fontId="3" fillId="6" borderId="1" xfId="0" applyFont="1" applyFill="1" applyBorder="1"/>
    <xf numFmtId="0" fontId="3" fillId="8" borderId="1" xfId="0" applyFont="1" applyFill="1" applyBorder="1"/>
    <xf numFmtId="0" fontId="8" fillId="7" borderId="31" xfId="0" applyFont="1" applyFill="1" applyBorder="1" applyAlignment="1" applyProtection="1">
      <alignment horizontal="center" vertical="top" wrapText="1"/>
      <protection locked="0"/>
    </xf>
    <xf numFmtId="0" fontId="3" fillId="0" borderId="5" xfId="0" applyFont="1" applyBorder="1" applyAlignment="1">
      <alignment horizontal="center" vertical="center" wrapText="1"/>
    </xf>
    <xf numFmtId="164" fontId="3" fillId="2" borderId="11" xfId="1" applyFont="1" applyFill="1" applyBorder="1" applyAlignment="1">
      <alignment vertical="center" wrapText="1" shrinkToFit="1"/>
    </xf>
    <xf numFmtId="0" fontId="3" fillId="8" borderId="1" xfId="0" applyFont="1" applyFill="1" applyBorder="1" applyAlignment="1"/>
    <xf numFmtId="0" fontId="3" fillId="8" borderId="1" xfId="0" applyFont="1" applyFill="1" applyBorder="1" applyProtection="1">
      <protection hidden="1"/>
    </xf>
    <xf numFmtId="0" fontId="3" fillId="8" borderId="1" xfId="0" applyFont="1" applyFill="1" applyBorder="1" applyProtection="1"/>
    <xf numFmtId="0" fontId="8" fillId="0" borderId="23" xfId="0" applyFont="1" applyBorder="1" applyAlignment="1" applyProtection="1">
      <alignment vertical="top"/>
    </xf>
    <xf numFmtId="0" fontId="20" fillId="8" borderId="21" xfId="0" applyFont="1" applyFill="1" applyBorder="1" applyAlignment="1" applyProtection="1">
      <alignment horizontal="center" vertical="center" wrapText="1"/>
      <protection hidden="1"/>
    </xf>
    <xf numFmtId="0" fontId="8" fillId="4" borderId="3" xfId="0" applyFont="1" applyFill="1" applyBorder="1" applyAlignment="1">
      <alignment horizontal="center" vertical="top" wrapText="1"/>
    </xf>
    <xf numFmtId="0" fontId="8" fillId="4" borderId="4" xfId="0" applyFont="1" applyFill="1" applyBorder="1" applyAlignment="1">
      <alignment horizontal="center"/>
    </xf>
    <xf numFmtId="0" fontId="3" fillId="4" borderId="3" xfId="0" applyFont="1" applyFill="1" applyBorder="1" applyAlignment="1">
      <alignment horizontal="center" wrapText="1"/>
    </xf>
    <xf numFmtId="0" fontId="3" fillId="5" borderId="16" xfId="0" applyFont="1" applyFill="1" applyBorder="1" applyAlignment="1">
      <alignment vertical="top"/>
    </xf>
    <xf numFmtId="0" fontId="3" fillId="5" borderId="1" xfId="0" applyFont="1" applyFill="1" applyBorder="1" applyAlignment="1">
      <alignment vertical="top"/>
    </xf>
    <xf numFmtId="0" fontId="3" fillId="6" borderId="1" xfId="0" applyFont="1" applyFill="1" applyBorder="1" applyAlignment="1">
      <alignment vertical="top"/>
    </xf>
    <xf numFmtId="0" fontId="3" fillId="8" borderId="1" xfId="0" applyFont="1" applyFill="1" applyBorder="1" applyAlignment="1">
      <alignment vertical="top"/>
    </xf>
    <xf numFmtId="0" fontId="3" fillId="0" borderId="12" xfId="0" applyFont="1" applyBorder="1" applyAlignment="1">
      <alignment vertical="top"/>
    </xf>
    <xf numFmtId="0" fontId="3" fillId="0" borderId="2" xfId="0" applyFont="1" applyBorder="1" applyAlignment="1">
      <alignment vertical="top"/>
    </xf>
    <xf numFmtId="0" fontId="6" fillId="9" borderId="32" xfId="0" applyFont="1" applyFill="1" applyBorder="1" applyAlignment="1" applyProtection="1">
      <alignment horizontal="center" vertical="center" wrapText="1"/>
      <protection locked="0"/>
    </xf>
    <xf numFmtId="0" fontId="6" fillId="0" borderId="32" xfId="0" applyFont="1" applyFill="1" applyBorder="1" applyAlignment="1" applyProtection="1">
      <alignment horizontal="center" vertical="center" wrapText="1"/>
      <protection locked="0"/>
    </xf>
    <xf numFmtId="0" fontId="6" fillId="0" borderId="33" xfId="0" applyFont="1" applyFill="1" applyBorder="1" applyAlignment="1" applyProtection="1">
      <alignment horizontal="center" vertical="center" wrapText="1"/>
      <protection locked="0"/>
    </xf>
    <xf numFmtId="0" fontId="22" fillId="6" borderId="0" xfId="0" applyFont="1" applyFill="1" applyBorder="1" applyAlignment="1">
      <alignment wrapText="1"/>
    </xf>
    <xf numFmtId="0" fontId="3" fillId="5" borderId="34" xfId="0" applyFont="1" applyFill="1" applyBorder="1" applyAlignment="1"/>
    <xf numFmtId="0" fontId="3" fillId="5" borderId="34" xfId="0" applyFont="1" applyFill="1" applyBorder="1"/>
    <xf numFmtId="0" fontId="18" fillId="8" borderId="3" xfId="0" applyFont="1" applyFill="1" applyBorder="1" applyAlignment="1"/>
    <xf numFmtId="0" fontId="3" fillId="8" borderId="18" xfId="0" applyFont="1" applyFill="1" applyBorder="1" applyAlignment="1"/>
    <xf numFmtId="0" fontId="3" fillId="6" borderId="0" xfId="0" applyFont="1" applyFill="1" applyBorder="1" applyAlignment="1"/>
    <xf numFmtId="0" fontId="3" fillId="6" borderId="0" xfId="0" applyFont="1" applyFill="1" applyBorder="1" applyAlignment="1">
      <alignment wrapText="1"/>
    </xf>
    <xf numFmtId="0" fontId="18" fillId="6" borderId="0" xfId="0" applyFont="1" applyFill="1" applyBorder="1" applyAlignment="1"/>
    <xf numFmtId="0" fontId="18" fillId="6" borderId="0" xfId="0" applyFont="1" applyFill="1" applyBorder="1"/>
    <xf numFmtId="0" fontId="3" fillId="6" borderId="0" xfId="0" applyFont="1" applyFill="1" applyBorder="1"/>
    <xf numFmtId="0" fontId="3" fillId="5" borderId="35" xfId="0" applyFont="1" applyFill="1" applyBorder="1" applyAlignment="1"/>
    <xf numFmtId="0" fontId="3" fillId="5" borderId="35" xfId="0" applyFont="1" applyFill="1" applyBorder="1"/>
    <xf numFmtId="0" fontId="18" fillId="6" borderId="34" xfId="0" applyFont="1" applyFill="1" applyBorder="1" applyAlignment="1"/>
    <xf numFmtId="0" fontId="18" fillId="8" borderId="13" xfId="0" applyFont="1" applyFill="1" applyBorder="1" applyAlignment="1"/>
    <xf numFmtId="0" fontId="3" fillId="6" borderId="34" xfId="0" applyFont="1" applyFill="1" applyBorder="1"/>
    <xf numFmtId="0" fontId="21" fillId="5" borderId="0" xfId="0" applyFont="1" applyFill="1" applyBorder="1" applyAlignment="1">
      <alignment wrapText="1"/>
    </xf>
    <xf numFmtId="0" fontId="21" fillId="5" borderId="0" xfId="0" applyFont="1" applyFill="1" applyBorder="1" applyAlignment="1">
      <alignment horizontal="center"/>
    </xf>
    <xf numFmtId="0" fontId="23" fillId="5" borderId="0" xfId="0" applyFont="1" applyFill="1" applyBorder="1" applyAlignment="1">
      <alignment horizontal="center"/>
    </xf>
    <xf numFmtId="0" fontId="3" fillId="5" borderId="0" xfId="0" applyFont="1" applyFill="1" applyBorder="1"/>
    <xf numFmtId="0" fontId="3" fillId="5" borderId="77" xfId="0" applyFont="1" applyFill="1" applyBorder="1" applyAlignment="1"/>
    <xf numFmtId="0" fontId="8" fillId="2" borderId="8" xfId="0" applyFont="1" applyFill="1" applyBorder="1" applyAlignment="1">
      <alignment horizontal="center" vertical="center" wrapText="1"/>
    </xf>
    <xf numFmtId="0" fontId="8" fillId="0" borderId="2" xfId="0" applyFont="1" applyBorder="1" applyAlignment="1">
      <alignment horizontal="center" vertical="top" wrapText="1"/>
    </xf>
    <xf numFmtId="0" fontId="8" fillId="0" borderId="4" xfId="0" applyFont="1" applyBorder="1" applyAlignment="1" applyProtection="1">
      <alignment horizontal="center"/>
    </xf>
    <xf numFmtId="0" fontId="6" fillId="0" borderId="8" xfId="0" applyFont="1" applyBorder="1" applyAlignment="1">
      <alignment horizontal="left"/>
    </xf>
    <xf numFmtId="0" fontId="8" fillId="0" borderId="4" xfId="0" applyFont="1" applyBorder="1" applyAlignment="1">
      <alignment horizontal="center"/>
    </xf>
    <xf numFmtId="0" fontId="8" fillId="0" borderId="25" xfId="0" applyFont="1" applyBorder="1" applyAlignment="1" applyProtection="1">
      <alignment horizontal="left" vertical="center" wrapText="1"/>
    </xf>
    <xf numFmtId="0" fontId="8" fillId="0" borderId="24" xfId="0" applyFont="1" applyBorder="1" applyAlignment="1" applyProtection="1">
      <alignment horizontal="left" vertical="center" wrapText="1"/>
    </xf>
    <xf numFmtId="0" fontId="8" fillId="0" borderId="2" xfId="0" applyFont="1" applyBorder="1" applyAlignment="1">
      <alignment horizontal="left" vertical="top" wrapText="1"/>
    </xf>
    <xf numFmtId="0" fontId="3" fillId="5" borderId="77" xfId="0" applyFont="1" applyFill="1" applyBorder="1"/>
    <xf numFmtId="0" fontId="6" fillId="0" borderId="3" xfId="0" applyFont="1" applyBorder="1"/>
    <xf numFmtId="0" fontId="8" fillId="0" borderId="4" xfId="0" applyFont="1" applyBorder="1" applyAlignment="1">
      <alignment vertical="top"/>
    </xf>
    <xf numFmtId="0" fontId="8" fillId="0" borderId="78" xfId="0" applyFont="1" applyBorder="1" applyAlignment="1">
      <alignment horizontal="left" vertical="top"/>
    </xf>
    <xf numFmtId="0" fontId="25" fillId="13" borderId="0" xfId="0" applyFont="1" applyFill="1" applyBorder="1"/>
    <xf numFmtId="0" fontId="25" fillId="13" borderId="0" xfId="0" applyFont="1" applyFill="1" applyBorder="1" applyAlignment="1">
      <alignment wrapText="1"/>
    </xf>
    <xf numFmtId="0" fontId="26" fillId="0" borderId="0" xfId="0" applyFont="1" applyBorder="1" applyAlignment="1">
      <alignment horizontal="right" vertical="top"/>
    </xf>
    <xf numFmtId="0" fontId="8" fillId="0" borderId="85" xfId="0" applyFont="1" applyBorder="1" applyAlignment="1" applyProtection="1">
      <alignment horizontal="left" vertical="top" wrapText="1"/>
    </xf>
    <xf numFmtId="0" fontId="31" fillId="3" borderId="9" xfId="0" applyFont="1" applyFill="1" applyBorder="1" applyAlignment="1">
      <alignment horizontal="right" vertical="center" wrapText="1"/>
    </xf>
    <xf numFmtId="0" fontId="3" fillId="3" borderId="9" xfId="0" applyFont="1" applyFill="1" applyBorder="1" applyAlignment="1">
      <alignment horizontal="right" vertical="top" wrapText="1"/>
    </xf>
    <xf numFmtId="0" fontId="3" fillId="3" borderId="9" xfId="0" applyFont="1" applyFill="1" applyBorder="1" applyAlignment="1">
      <alignment horizontal="left" vertical="center" wrapText="1"/>
    </xf>
    <xf numFmtId="0" fontId="3" fillId="3" borderId="9" xfId="0" applyFont="1" applyFill="1" applyBorder="1" applyAlignment="1">
      <alignment horizontal="left" vertical="top" wrapText="1"/>
    </xf>
    <xf numFmtId="0" fontId="8" fillId="0" borderId="0" xfId="0" applyFont="1" applyAlignment="1">
      <alignment vertical="top"/>
    </xf>
    <xf numFmtId="0" fontId="3" fillId="5" borderId="0" xfId="0" applyFont="1" applyFill="1"/>
    <xf numFmtId="0" fontId="34" fillId="0" borderId="30" xfId="0" applyFont="1" applyBorder="1" applyAlignment="1">
      <alignment horizontal="left" vertical="top" wrapText="1"/>
    </xf>
    <xf numFmtId="0" fontId="34" fillId="15" borderId="30" xfId="0" applyFont="1" applyFill="1" applyBorder="1" applyAlignment="1">
      <alignment horizontal="left" vertical="top" wrapText="1"/>
    </xf>
    <xf numFmtId="0" fontId="8" fillId="0" borderId="2" xfId="0" applyFont="1" applyBorder="1" applyAlignment="1" applyProtection="1">
      <alignment horizontal="center" vertical="top" wrapText="1"/>
    </xf>
    <xf numFmtId="0" fontId="8" fillId="0" borderId="9" xfId="0" applyFont="1" applyBorder="1" applyAlignment="1">
      <alignment horizontal="left"/>
    </xf>
    <xf numFmtId="0" fontId="8" fillId="0" borderId="37" xfId="0" applyFont="1" applyBorder="1" applyAlignment="1">
      <alignment horizontal="left"/>
    </xf>
    <xf numFmtId="0" fontId="8" fillId="0" borderId="11" xfId="0" applyFont="1" applyBorder="1" applyAlignment="1">
      <alignment horizontal="left"/>
    </xf>
    <xf numFmtId="0" fontId="8" fillId="0" borderId="2" xfId="0" applyFont="1" applyBorder="1" applyAlignment="1">
      <alignment horizontal="left"/>
    </xf>
    <xf numFmtId="0" fontId="8" fillId="2" borderId="8" xfId="0" applyFont="1" applyFill="1" applyBorder="1" applyAlignment="1">
      <alignment horizontal="center" vertical="center" wrapText="1"/>
    </xf>
    <xf numFmtId="0" fontId="8" fillId="0" borderId="48" xfId="0" applyFont="1" applyBorder="1" applyAlignment="1">
      <alignment horizontal="center" vertical="top" wrapText="1"/>
    </xf>
    <xf numFmtId="0" fontId="8" fillId="0" borderId="2" xfId="0" applyFont="1" applyBorder="1" applyAlignment="1">
      <alignment horizontal="center" vertical="top" wrapText="1"/>
    </xf>
    <xf numFmtId="166" fontId="3" fillId="0" borderId="9" xfId="1" applyNumberFormat="1" applyFont="1" applyBorder="1" applyAlignment="1" applyProtection="1">
      <alignment horizontal="center" vertical="center" shrinkToFit="1"/>
      <protection locked="0"/>
    </xf>
    <xf numFmtId="166" fontId="3" fillId="0" borderId="37" xfId="1" applyNumberFormat="1" applyFont="1" applyBorder="1" applyAlignment="1" applyProtection="1">
      <alignment horizontal="center" vertical="center" shrinkToFit="1"/>
      <protection locked="0"/>
    </xf>
    <xf numFmtId="166" fontId="3" fillId="0" borderId="11" xfId="1" applyNumberFormat="1" applyFont="1" applyBorder="1" applyAlignment="1" applyProtection="1">
      <alignment horizontal="center" vertical="center" shrinkToFit="1"/>
      <protection locked="0"/>
    </xf>
    <xf numFmtId="0" fontId="8" fillId="0" borderId="4" xfId="0" applyFont="1" applyBorder="1" applyAlignment="1" applyProtection="1">
      <alignment horizontal="center"/>
    </xf>
    <xf numFmtId="0" fontId="8" fillId="0" borderId="2" xfId="0" applyFont="1" applyBorder="1" applyAlignment="1" applyProtection="1">
      <alignment horizontal="center"/>
    </xf>
    <xf numFmtId="0" fontId="8" fillId="0" borderId="48" xfId="0" applyFont="1" applyBorder="1" applyAlignment="1" applyProtection="1">
      <alignment horizontal="center" vertical="top" wrapText="1"/>
    </xf>
    <xf numFmtId="166" fontId="3" fillId="0" borderId="9" xfId="0" applyNumberFormat="1" applyFont="1" applyBorder="1" applyAlignment="1" applyProtection="1">
      <alignment horizontal="center" vertical="center" shrinkToFit="1"/>
      <protection locked="0"/>
    </xf>
    <xf numFmtId="166" fontId="3" fillId="0" borderId="37" xfId="0" applyNumberFormat="1" applyFont="1" applyBorder="1" applyAlignment="1" applyProtection="1">
      <alignment horizontal="center" vertical="center" shrinkToFit="1"/>
      <protection locked="0"/>
    </xf>
    <xf numFmtId="166" fontId="3" fillId="0" borderId="11" xfId="0" applyNumberFormat="1" applyFont="1" applyBorder="1" applyAlignment="1" applyProtection="1">
      <alignment horizontal="center" vertical="center" shrinkToFit="1"/>
      <protection locked="0"/>
    </xf>
    <xf numFmtId="164" fontId="3" fillId="3" borderId="9" xfId="1" applyFont="1" applyFill="1" applyBorder="1" applyAlignment="1">
      <alignment horizontal="right" vertical="center" shrinkToFit="1"/>
    </xf>
    <xf numFmtId="164" fontId="3" fillId="3" borderId="37" xfId="1" applyFont="1" applyFill="1" applyBorder="1" applyAlignment="1">
      <alignment horizontal="right" vertical="center" shrinkToFit="1"/>
    </xf>
    <xf numFmtId="0" fontId="6" fillId="0" borderId="8" xfId="0" applyFont="1" applyBorder="1" applyAlignment="1">
      <alignment horizontal="left"/>
    </xf>
    <xf numFmtId="0" fontId="8" fillId="2" borderId="70" xfId="0" applyFont="1" applyFill="1" applyBorder="1" applyAlignment="1">
      <alignment horizontal="center" vertical="center" wrapText="1"/>
    </xf>
    <xf numFmtId="0" fontId="8" fillId="2" borderId="71" xfId="0" applyFont="1" applyFill="1" applyBorder="1" applyAlignment="1">
      <alignment horizontal="center" vertical="center" wrapText="1"/>
    </xf>
    <xf numFmtId="0" fontId="8" fillId="2" borderId="72"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74" xfId="0" applyFont="1" applyFill="1" applyBorder="1" applyAlignment="1">
      <alignment horizontal="center" vertical="center" wrapText="1"/>
    </xf>
    <xf numFmtId="0" fontId="8" fillId="2" borderId="75" xfId="0" applyFont="1" applyFill="1" applyBorder="1" applyAlignment="1">
      <alignment horizontal="center" vertical="center" wrapText="1"/>
    </xf>
    <xf numFmtId="0" fontId="3" fillId="0" borderId="9" xfId="0" applyFont="1" applyBorder="1" applyAlignment="1">
      <alignment horizontal="center" vertical="top" wrapText="1"/>
    </xf>
    <xf numFmtId="0" fontId="3" fillId="0" borderId="37" xfId="0" applyFont="1" applyBorder="1" applyAlignment="1">
      <alignment horizontal="center" vertical="top" wrapText="1"/>
    </xf>
    <xf numFmtId="0" fontId="3" fillId="0" borderId="11" xfId="0" applyFont="1" applyBorder="1" applyAlignment="1">
      <alignment horizontal="center" vertical="top" wrapText="1"/>
    </xf>
    <xf numFmtId="164" fontId="3" fillId="3" borderId="37" xfId="1" applyFont="1" applyFill="1" applyBorder="1" applyAlignment="1">
      <alignment horizontal="center" vertical="center" shrinkToFit="1"/>
    </xf>
    <xf numFmtId="0" fontId="3" fillId="3" borderId="37" xfId="0" applyFont="1" applyFill="1" applyBorder="1" applyAlignment="1">
      <alignment horizontal="center" vertical="center" wrapText="1"/>
    </xf>
    <xf numFmtId="0" fontId="3" fillId="3" borderId="11" xfId="0" applyFont="1" applyFill="1" applyBorder="1" applyAlignment="1">
      <alignment horizontal="center" vertical="center" wrapText="1"/>
    </xf>
    <xf numFmtId="164" fontId="3" fillId="2" borderId="8" xfId="1" applyFont="1" applyFill="1" applyBorder="1" applyAlignment="1">
      <alignment horizontal="right" vertical="center" shrinkToFit="1"/>
    </xf>
    <xf numFmtId="164" fontId="3" fillId="3" borderId="37" xfId="1" applyFont="1" applyFill="1" applyBorder="1" applyAlignment="1">
      <alignment horizontal="left" vertical="center" shrinkToFit="1"/>
    </xf>
    <xf numFmtId="164" fontId="3" fillId="3" borderId="38" xfId="1" applyFont="1" applyFill="1" applyBorder="1" applyAlignment="1">
      <alignment horizontal="left" vertical="center" shrinkToFit="1"/>
    </xf>
    <xf numFmtId="0" fontId="8" fillId="0" borderId="29" xfId="0" applyFont="1" applyBorder="1" applyAlignment="1">
      <alignment horizontal="justify" wrapText="1"/>
    </xf>
    <xf numFmtId="0" fontId="8" fillId="0" borderId="30" xfId="0" applyFont="1" applyBorder="1" applyAlignment="1">
      <alignment horizontal="justify" wrapText="1"/>
    </xf>
    <xf numFmtId="0" fontId="8" fillId="0" borderId="12" xfId="0" applyFont="1" applyBorder="1" applyAlignment="1">
      <alignment horizontal="justify" wrapText="1"/>
    </xf>
    <xf numFmtId="0" fontId="8" fillId="0" borderId="29" xfId="0" applyFont="1" applyBorder="1" applyAlignment="1">
      <alignment horizontal="left"/>
    </xf>
    <xf numFmtId="0" fontId="8" fillId="0" borderId="30" xfId="0" applyFont="1" applyBorder="1" applyAlignment="1">
      <alignment horizontal="left"/>
    </xf>
    <xf numFmtId="0" fontId="8" fillId="0" borderId="12" xfId="0" applyFont="1" applyBorder="1" applyAlignment="1">
      <alignment horizontal="left"/>
    </xf>
    <xf numFmtId="0" fontId="8" fillId="0" borderId="4" xfId="0" applyFont="1" applyBorder="1" applyAlignment="1">
      <alignment horizontal="center"/>
    </xf>
    <xf numFmtId="0" fontId="8" fillId="0" borderId="2" xfId="0" applyFont="1" applyBorder="1" applyAlignment="1">
      <alignment horizontal="center"/>
    </xf>
    <xf numFmtId="0" fontId="8" fillId="0" borderId="8" xfId="0" applyFont="1" applyBorder="1" applyAlignment="1" applyProtection="1">
      <alignment horizontal="left"/>
      <protection locked="0"/>
    </xf>
    <xf numFmtId="0" fontId="8" fillId="0" borderId="29" xfId="0" applyFont="1" applyFill="1" applyBorder="1" applyAlignment="1">
      <alignment horizontal="justify" wrapText="1"/>
    </xf>
    <xf numFmtId="0" fontId="8" fillId="0" borderId="30" xfId="0" applyFont="1" applyFill="1" applyBorder="1" applyAlignment="1">
      <alignment horizontal="justify" wrapText="1"/>
    </xf>
    <xf numFmtId="0" fontId="8" fillId="0" borderId="12" xfId="0" applyFont="1" applyFill="1" applyBorder="1" applyAlignment="1">
      <alignment horizontal="justify" wrapText="1"/>
    </xf>
    <xf numFmtId="8" fontId="3" fillId="0" borderId="9" xfId="0" applyNumberFormat="1" applyFont="1" applyBorder="1" applyAlignment="1">
      <alignment horizontal="center" vertical="center" wrapText="1"/>
    </xf>
    <xf numFmtId="8" fontId="3" fillId="0" borderId="37" xfId="0" applyNumberFormat="1" applyFont="1" applyBorder="1" applyAlignment="1">
      <alignment horizontal="center" vertical="center" wrapText="1"/>
    </xf>
    <xf numFmtId="8" fontId="3" fillId="0" borderId="11" xfId="0" applyNumberFormat="1" applyFont="1" applyBorder="1" applyAlignment="1">
      <alignment horizontal="center" vertical="center" wrapText="1"/>
    </xf>
    <xf numFmtId="0" fontId="17" fillId="0" borderId="39" xfId="0" applyFont="1" applyFill="1" applyBorder="1" applyAlignment="1">
      <alignment horizontal="center" wrapText="1"/>
    </xf>
    <xf numFmtId="0" fontId="17" fillId="0" borderId="40" xfId="0" applyFont="1" applyFill="1" applyBorder="1" applyAlignment="1">
      <alignment horizontal="center" wrapText="1"/>
    </xf>
    <xf numFmtId="0" fontId="17" fillId="0" borderId="41" xfId="0" applyFont="1" applyFill="1" applyBorder="1" applyAlignment="1">
      <alignment horizontal="center" wrapText="1"/>
    </xf>
    <xf numFmtId="0" fontId="17" fillId="0" borderId="42" xfId="0" applyFont="1" applyFill="1" applyBorder="1" applyAlignment="1">
      <alignment horizontal="center" wrapText="1"/>
    </xf>
    <xf numFmtId="0" fontId="17" fillId="0" borderId="0" xfId="0" applyFont="1" applyFill="1" applyBorder="1" applyAlignment="1">
      <alignment horizontal="center" wrapText="1"/>
    </xf>
    <xf numFmtId="0" fontId="17" fillId="0" borderId="43" xfId="0" applyFont="1" applyFill="1" applyBorder="1" applyAlignment="1">
      <alignment horizontal="center" wrapText="1"/>
    </xf>
    <xf numFmtId="0" fontId="17" fillId="0" borderId="44" xfId="0" applyFont="1" applyFill="1" applyBorder="1" applyAlignment="1">
      <alignment horizontal="center" wrapText="1"/>
    </xf>
    <xf numFmtId="0" fontId="17" fillId="0" borderId="45" xfId="0" applyFont="1" applyFill="1" applyBorder="1" applyAlignment="1">
      <alignment horizontal="center" wrapText="1"/>
    </xf>
    <xf numFmtId="0" fontId="17" fillId="0" borderId="36" xfId="0" applyFont="1" applyFill="1" applyBorder="1" applyAlignment="1">
      <alignment horizontal="center" wrapText="1"/>
    </xf>
    <xf numFmtId="49" fontId="3" fillId="3" borderId="37" xfId="1" applyNumberFormat="1" applyFont="1" applyFill="1" applyBorder="1" applyAlignment="1" applyProtection="1">
      <alignment horizontal="left" vertical="center" shrinkToFit="1"/>
      <protection locked="0"/>
    </xf>
    <xf numFmtId="49" fontId="3" fillId="3" borderId="38" xfId="1" applyNumberFormat="1" applyFont="1" applyFill="1" applyBorder="1" applyAlignment="1" applyProtection="1">
      <alignment horizontal="left" vertical="center" shrinkToFit="1"/>
      <protection locked="0"/>
    </xf>
    <xf numFmtId="49" fontId="3" fillId="8" borderId="8" xfId="0" applyNumberFormat="1" applyFont="1" applyFill="1" applyBorder="1" applyAlignment="1" applyProtection="1">
      <alignment horizontal="center" vertical="center" wrapText="1"/>
      <protection locked="0"/>
    </xf>
    <xf numFmtId="8" fontId="3" fillId="0" borderId="8" xfId="1" applyNumberFormat="1" applyFont="1" applyBorder="1" applyAlignment="1">
      <alignment horizontal="center" vertical="center" shrinkToFit="1"/>
    </xf>
    <xf numFmtId="164" fontId="3" fillId="7" borderId="37" xfId="1" applyFont="1" applyFill="1" applyBorder="1" applyAlignment="1" applyProtection="1">
      <alignment horizontal="left" vertical="center" shrinkToFit="1"/>
      <protection locked="0"/>
    </xf>
    <xf numFmtId="164" fontId="3" fillId="7" borderId="11" xfId="1" applyFont="1" applyFill="1" applyBorder="1" applyAlignment="1" applyProtection="1">
      <alignment horizontal="left" vertical="center" shrinkToFit="1"/>
      <protection locked="0"/>
    </xf>
    <xf numFmtId="166" fontId="3" fillId="0" borderId="8" xfId="1" applyNumberFormat="1" applyFont="1" applyBorder="1" applyAlignment="1" applyProtection="1">
      <alignment horizontal="center" vertical="center" shrinkToFit="1"/>
      <protection locked="0"/>
    </xf>
    <xf numFmtId="166" fontId="3" fillId="0" borderId="8" xfId="0" applyNumberFormat="1" applyFont="1" applyBorder="1" applyAlignment="1" applyProtection="1">
      <alignment horizontal="center" vertical="center" shrinkToFit="1"/>
      <protection locked="0"/>
    </xf>
    <xf numFmtId="0" fontId="6" fillId="0" borderId="8" xfId="0" applyFont="1" applyBorder="1" applyAlignment="1" applyProtection="1">
      <alignment horizontal="left" vertical="center" wrapText="1" indent="1"/>
      <protection locked="0"/>
    </xf>
    <xf numFmtId="0" fontId="8" fillId="2" borderId="37" xfId="0" applyFont="1" applyFill="1" applyBorder="1" applyAlignment="1" applyProtection="1">
      <alignment horizontal="center" vertical="center" wrapText="1"/>
    </xf>
    <xf numFmtId="0" fontId="8" fillId="2" borderId="38" xfId="0" applyFont="1" applyFill="1" applyBorder="1" applyAlignment="1" applyProtection="1">
      <alignment horizontal="center" vertical="center" wrapText="1"/>
    </xf>
    <xf numFmtId="0" fontId="8" fillId="12" borderId="61" xfId="0" applyFont="1" applyFill="1" applyBorder="1" applyAlignment="1" applyProtection="1">
      <alignment horizontal="center" vertical="center" wrapText="1"/>
    </xf>
    <xf numFmtId="0" fontId="8" fillId="12" borderId="62" xfId="0" applyFont="1" applyFill="1" applyBorder="1" applyAlignment="1" applyProtection="1">
      <alignment horizontal="center" vertical="center" wrapText="1"/>
    </xf>
    <xf numFmtId="0" fontId="8" fillId="12" borderId="64" xfId="0" applyFont="1" applyFill="1" applyBorder="1" applyAlignment="1" applyProtection="1">
      <alignment horizontal="center" vertical="center" wrapText="1"/>
    </xf>
    <xf numFmtId="0" fontId="7" fillId="0" borderId="78" xfId="0" applyNumberFormat="1" applyFont="1" applyFill="1" applyBorder="1" applyAlignment="1" applyProtection="1">
      <alignment horizontal="center" vertical="center" wrapText="1"/>
    </xf>
    <xf numFmtId="0" fontId="5" fillId="0" borderId="78" xfId="0" applyNumberFormat="1" applyFont="1" applyFill="1" applyBorder="1" applyAlignment="1" applyProtection="1">
      <alignment horizontal="center" wrapText="1"/>
    </xf>
    <xf numFmtId="0" fontId="6" fillId="0" borderId="46" xfId="0" applyFont="1" applyBorder="1" applyAlignment="1" applyProtection="1">
      <alignment horizontal="left" vertical="center" wrapText="1" indent="1"/>
      <protection locked="0"/>
    </xf>
    <xf numFmtId="0" fontId="8" fillId="0" borderId="65" xfId="0" applyFont="1" applyBorder="1" applyAlignment="1" applyProtection="1">
      <alignment vertical="center" wrapText="1"/>
    </xf>
    <xf numFmtId="0" fontId="8" fillId="0" borderId="66" xfId="0" applyFont="1" applyBorder="1" applyAlignment="1" applyProtection="1">
      <alignment vertical="center" wrapText="1"/>
    </xf>
    <xf numFmtId="0" fontId="19" fillId="0" borderId="61" xfId="0" applyFont="1" applyBorder="1" applyAlignment="1" applyProtection="1">
      <alignment horizontal="left" vertical="center"/>
    </xf>
    <xf numFmtId="0" fontId="19" fillId="0" borderId="62" xfId="0" applyFont="1" applyBorder="1" applyAlignment="1" applyProtection="1">
      <alignment horizontal="left" vertical="center"/>
    </xf>
    <xf numFmtId="0" fontId="19" fillId="0" borderId="64" xfId="0" applyFont="1" applyBorder="1" applyAlignment="1" applyProtection="1">
      <alignment horizontal="left" vertical="center"/>
    </xf>
    <xf numFmtId="0" fontId="8" fillId="2" borderId="67" xfId="0" applyFont="1" applyFill="1" applyBorder="1" applyAlignment="1" applyProtection="1">
      <alignment horizontal="left" vertical="center"/>
    </xf>
    <xf numFmtId="0" fontId="8" fillId="2" borderId="7" xfId="0" applyFont="1" applyFill="1" applyBorder="1" applyAlignment="1" applyProtection="1">
      <alignment horizontal="left" vertical="center"/>
    </xf>
    <xf numFmtId="0" fontId="8" fillId="0" borderId="5" xfId="0" applyFont="1" applyBorder="1" applyAlignment="1" applyProtection="1">
      <alignment vertical="center" wrapText="1"/>
    </xf>
    <xf numFmtId="0" fontId="8" fillId="0" borderId="8" xfId="0" applyFont="1" applyBorder="1" applyAlignment="1" applyProtection="1">
      <alignment vertical="center" wrapText="1"/>
    </xf>
    <xf numFmtId="0" fontId="7" fillId="2" borderId="68" xfId="0" applyNumberFormat="1" applyFont="1" applyFill="1" applyBorder="1" applyAlignment="1" applyProtection="1">
      <alignment horizontal="center" vertical="center" wrapText="1"/>
    </xf>
    <xf numFmtId="0" fontId="7" fillId="2" borderId="69" xfId="0" applyNumberFormat="1" applyFont="1" applyFill="1" applyBorder="1" applyAlignment="1" applyProtection="1">
      <alignment horizontal="center" vertical="center" wrapText="1"/>
    </xf>
    <xf numFmtId="0" fontId="5" fillId="7" borderId="78" xfId="0" applyNumberFormat="1" applyFont="1" applyFill="1" applyBorder="1" applyAlignment="1" applyProtection="1">
      <alignment horizontal="center" shrinkToFit="1"/>
      <protection locked="0"/>
    </xf>
    <xf numFmtId="0" fontId="3" fillId="0" borderId="21" xfId="0" applyFont="1" applyBorder="1" applyAlignment="1">
      <alignment horizontal="center"/>
    </xf>
    <xf numFmtId="0" fontId="3" fillId="0" borderId="37" xfId="0" applyFont="1" applyBorder="1" applyAlignment="1">
      <alignment horizontal="center"/>
    </xf>
    <xf numFmtId="0" fontId="8" fillId="2" borderId="73" xfId="0" applyFont="1" applyFill="1" applyBorder="1" applyAlignment="1" applyProtection="1">
      <alignment horizontal="left" vertical="center"/>
    </xf>
    <xf numFmtId="0" fontId="8" fillId="2" borderId="68" xfId="0" applyFont="1" applyFill="1" applyBorder="1" applyAlignment="1" applyProtection="1">
      <alignment horizontal="left" vertical="center"/>
    </xf>
    <xf numFmtId="0" fontId="8" fillId="0" borderId="29" xfId="0" applyFont="1" applyFill="1" applyBorder="1" applyAlignment="1">
      <alignment horizontal="justify" vertical="top" wrapText="1"/>
    </xf>
    <xf numFmtId="0" fontId="8" fillId="0" borderId="30" xfId="0" applyFont="1" applyFill="1" applyBorder="1" applyAlignment="1">
      <alignment horizontal="justify" vertical="top" wrapText="1"/>
    </xf>
    <xf numFmtId="0" fontId="8" fillId="0" borderId="12" xfId="0" applyFont="1" applyFill="1" applyBorder="1" applyAlignment="1">
      <alignment horizontal="justify" vertical="top" wrapText="1"/>
    </xf>
    <xf numFmtId="0" fontId="8" fillId="0" borderId="29" xfId="0" applyFont="1" applyBorder="1" applyAlignment="1">
      <alignment horizontal="left" vertical="top" wrapText="1"/>
    </xf>
    <xf numFmtId="0" fontId="8" fillId="0" borderId="30" xfId="0" applyFont="1" applyBorder="1" applyAlignment="1">
      <alignment horizontal="left" vertical="top" wrapText="1"/>
    </xf>
    <xf numFmtId="0" fontId="8" fillId="0" borderId="12" xfId="0" applyFont="1" applyBorder="1" applyAlignment="1">
      <alignment horizontal="left" vertical="top" wrapText="1"/>
    </xf>
    <xf numFmtId="0" fontId="7" fillId="2" borderId="76" xfId="0" applyFont="1" applyFill="1" applyBorder="1" applyAlignment="1">
      <alignment horizontal="left" vertical="center"/>
    </xf>
    <xf numFmtId="0" fontId="7" fillId="2" borderId="62" xfId="0" applyFont="1" applyFill="1" applyBorder="1" applyAlignment="1">
      <alignment horizontal="left" vertical="center"/>
    </xf>
    <xf numFmtId="0" fontId="7" fillId="2" borderId="63" xfId="0" applyFont="1" applyFill="1" applyBorder="1" applyAlignment="1">
      <alignment horizontal="left" vertical="center"/>
    </xf>
    <xf numFmtId="0" fontId="7" fillId="2" borderId="61" xfId="0" applyFont="1" applyFill="1" applyBorder="1" applyAlignment="1">
      <alignment horizontal="left" vertical="center"/>
    </xf>
    <xf numFmtId="0" fontId="7" fillId="2" borderId="64" xfId="0" applyFont="1" applyFill="1" applyBorder="1" applyAlignment="1">
      <alignment horizontal="left" vertical="center"/>
    </xf>
    <xf numFmtId="0" fontId="8" fillId="0" borderId="8" xfId="0" applyFont="1" applyBorder="1" applyAlignment="1" applyProtection="1">
      <alignment horizontal="left" vertical="center" wrapText="1"/>
    </xf>
    <xf numFmtId="0" fontId="6" fillId="0" borderId="8" xfId="0" applyFont="1" applyBorder="1" applyAlignment="1" applyProtection="1">
      <alignment horizontal="center" vertical="center" wrapText="1"/>
      <protection locked="0"/>
    </xf>
    <xf numFmtId="0" fontId="6" fillId="0" borderId="46" xfId="0" applyFont="1" applyBorder="1" applyAlignment="1" applyProtection="1">
      <alignment horizontal="center" vertical="center" wrapText="1"/>
      <protection locked="0"/>
    </xf>
    <xf numFmtId="0" fontId="28" fillId="0" borderId="0" xfId="0" applyNumberFormat="1" applyFont="1" applyFill="1" applyAlignment="1" applyProtection="1">
      <alignment horizontal="right" vertical="center" wrapText="1"/>
    </xf>
    <xf numFmtId="0" fontId="7" fillId="0" borderId="0" xfId="0" applyNumberFormat="1" applyFont="1" applyFill="1" applyAlignment="1" applyProtection="1">
      <alignment horizontal="right" vertical="center" wrapText="1"/>
    </xf>
    <xf numFmtId="0" fontId="7" fillId="0" borderId="57" xfId="0" applyNumberFormat="1" applyFont="1" applyFill="1" applyBorder="1" applyAlignment="1" applyProtection="1">
      <alignment horizontal="center" vertical="center" wrapText="1"/>
    </xf>
    <xf numFmtId="0" fontId="7" fillId="0" borderId="58" xfId="0" applyNumberFormat="1" applyFont="1" applyFill="1" applyBorder="1" applyAlignment="1" applyProtection="1">
      <alignment horizontal="center" vertical="center" wrapText="1"/>
    </xf>
    <xf numFmtId="0" fontId="7" fillId="0" borderId="59" xfId="0" applyNumberFormat="1" applyFont="1" applyFill="1" applyBorder="1" applyAlignment="1" applyProtection="1">
      <alignment horizontal="center" vertical="center" wrapText="1"/>
    </xf>
    <xf numFmtId="0" fontId="7" fillId="0" borderId="0" xfId="0" applyNumberFormat="1" applyFont="1" applyFill="1" applyBorder="1" applyAlignment="1" applyProtection="1">
      <alignment horizontal="center" vertical="center" wrapText="1"/>
    </xf>
    <xf numFmtId="0" fontId="7" fillId="0" borderId="60" xfId="0" applyNumberFormat="1" applyFont="1" applyFill="1" applyBorder="1" applyAlignment="1" applyProtection="1">
      <alignment horizontal="center" vertical="center" wrapText="1"/>
    </xf>
    <xf numFmtId="0" fontId="7" fillId="0" borderId="50" xfId="0" applyNumberFormat="1" applyFont="1" applyFill="1" applyBorder="1" applyAlignment="1" applyProtection="1">
      <alignment horizontal="center" vertical="center" wrapText="1"/>
    </xf>
    <xf numFmtId="49" fontId="6" fillId="0" borderId="8" xfId="0" applyNumberFormat="1" applyFont="1" applyBorder="1" applyAlignment="1" applyProtection="1">
      <alignment horizontal="left" vertical="center" wrapText="1" indent="1"/>
      <protection locked="0"/>
    </xf>
    <xf numFmtId="49" fontId="6" fillId="0" borderId="46" xfId="0" applyNumberFormat="1" applyFont="1" applyBorder="1" applyAlignment="1" applyProtection="1">
      <alignment horizontal="left" vertical="center" wrapText="1" indent="1"/>
      <protection locked="0"/>
    </xf>
    <xf numFmtId="0" fontId="4" fillId="0" borderId="0" xfId="0" applyFont="1" applyBorder="1" applyAlignment="1" applyProtection="1">
      <alignment horizontal="center" vertical="center"/>
    </xf>
    <xf numFmtId="0" fontId="8" fillId="0" borderId="46" xfId="0" applyFont="1" applyBorder="1" applyAlignment="1" applyProtection="1">
      <alignment vertical="center" wrapText="1"/>
    </xf>
    <xf numFmtId="0" fontId="8" fillId="0" borderId="27" xfId="0" applyFont="1" applyBorder="1" applyAlignment="1" applyProtection="1">
      <alignment horizontal="left" vertical="center" wrapText="1"/>
    </xf>
    <xf numFmtId="0" fontId="8" fillId="0" borderId="28" xfId="0" applyFont="1" applyBorder="1" applyAlignment="1" applyProtection="1">
      <alignment horizontal="left" vertical="center" wrapText="1"/>
    </xf>
    <xf numFmtId="0" fontId="8" fillId="0" borderId="15" xfId="0" applyFont="1" applyBorder="1" applyAlignment="1" applyProtection="1">
      <alignment horizontal="left" vertical="center" wrapText="1"/>
    </xf>
    <xf numFmtId="0" fontId="6" fillId="0" borderId="8" xfId="0" applyFont="1" applyBorder="1" applyAlignment="1" applyProtection="1">
      <alignment horizontal="left" vertical="center" indent="1"/>
      <protection locked="0"/>
    </xf>
    <xf numFmtId="0" fontId="8" fillId="2" borderId="47" xfId="0" applyFont="1" applyFill="1" applyBorder="1" applyAlignment="1" applyProtection="1">
      <alignment horizontal="left" vertical="center" wrapText="1"/>
    </xf>
    <xf numFmtId="0" fontId="8" fillId="2" borderId="37" xfId="0" applyFont="1" applyFill="1" applyBorder="1" applyAlignment="1" applyProtection="1">
      <alignment horizontal="left" vertical="center" wrapText="1"/>
    </xf>
    <xf numFmtId="0" fontId="8" fillId="2" borderId="61" xfId="0" applyFont="1" applyFill="1" applyBorder="1" applyAlignment="1" applyProtection="1">
      <alignment horizontal="center" vertical="center" wrapText="1"/>
    </xf>
    <xf numFmtId="0" fontId="8" fillId="2" borderId="62" xfId="0" applyFont="1" applyFill="1" applyBorder="1" applyAlignment="1" applyProtection="1">
      <alignment horizontal="center" vertical="center" wrapText="1"/>
    </xf>
    <xf numFmtId="0" fontId="8" fillId="2" borderId="63" xfId="0" applyFont="1" applyFill="1" applyBorder="1" applyAlignment="1" applyProtection="1">
      <alignment horizontal="center" vertical="center" wrapText="1"/>
    </xf>
    <xf numFmtId="0" fontId="8" fillId="7" borderId="37" xfId="0" applyFont="1" applyFill="1" applyBorder="1" applyAlignment="1" applyProtection="1">
      <alignment horizontal="center" vertical="center"/>
      <protection locked="0"/>
    </xf>
    <xf numFmtId="0" fontId="8" fillId="0" borderId="37" xfId="0" applyFont="1" applyBorder="1" applyAlignment="1" applyProtection="1">
      <alignment horizontal="center" vertical="center"/>
    </xf>
    <xf numFmtId="0" fontId="8" fillId="0" borderId="38" xfId="0" applyFont="1" applyBorder="1" applyAlignment="1" applyProtection="1">
      <alignment horizontal="center" vertical="center"/>
    </xf>
    <xf numFmtId="0" fontId="30" fillId="2" borderId="8" xfId="0" applyFont="1" applyFill="1" applyBorder="1" applyAlignment="1">
      <alignment horizontal="center" vertical="center" wrapText="1"/>
    </xf>
    <xf numFmtId="0" fontId="8" fillId="14" borderId="0" xfId="0" applyFont="1" applyFill="1" applyBorder="1" applyAlignment="1" applyProtection="1">
      <alignment horizontal="left" wrapText="1"/>
    </xf>
    <xf numFmtId="0" fontId="8" fillId="7" borderId="29" xfId="0" applyFont="1" applyFill="1" applyBorder="1" applyAlignment="1" applyProtection="1">
      <alignment horizontal="center" vertical="center" wrapText="1"/>
      <protection locked="0"/>
    </xf>
    <xf numFmtId="0" fontId="8" fillId="7" borderId="30" xfId="0" applyFont="1" applyFill="1" applyBorder="1" applyAlignment="1" applyProtection="1">
      <alignment horizontal="center" vertical="center" wrapText="1"/>
      <protection locked="0"/>
    </xf>
    <xf numFmtId="0" fontId="8" fillId="7" borderId="12" xfId="0" applyFont="1" applyFill="1" applyBorder="1" applyAlignment="1" applyProtection="1">
      <alignment horizontal="center" vertical="center" wrapText="1"/>
      <protection locked="0"/>
    </xf>
    <xf numFmtId="0" fontId="7" fillId="2" borderId="9" xfId="0" applyFont="1" applyFill="1" applyBorder="1" applyAlignment="1">
      <alignment horizontal="center" vertical="center"/>
    </xf>
    <xf numFmtId="0" fontId="7" fillId="2" borderId="37" xfId="0" applyFont="1" applyFill="1" applyBorder="1" applyAlignment="1">
      <alignment horizontal="center" vertical="center"/>
    </xf>
    <xf numFmtId="0" fontId="7" fillId="2" borderId="38" xfId="0" applyFont="1" applyFill="1" applyBorder="1" applyAlignment="1">
      <alignment horizontal="center" vertical="center"/>
    </xf>
    <xf numFmtId="0" fontId="8" fillId="2" borderId="9"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8" fillId="2" borderId="11" xfId="0" applyFont="1" applyFill="1" applyBorder="1" applyAlignment="1">
      <alignment horizontal="center" vertical="center" wrapText="1"/>
    </xf>
    <xf numFmtId="1" fontId="8" fillId="2" borderId="74" xfId="0" applyNumberFormat="1" applyFont="1" applyFill="1" applyBorder="1" applyAlignment="1">
      <alignment horizontal="center" vertical="center" wrapText="1"/>
    </xf>
    <xf numFmtId="1" fontId="8" fillId="2" borderId="75" xfId="0" applyNumberFormat="1" applyFont="1" applyFill="1" applyBorder="1" applyAlignment="1">
      <alignment horizontal="center" vertical="center" wrapText="1"/>
    </xf>
    <xf numFmtId="0" fontId="0" fillId="0" borderId="37" xfId="0" applyBorder="1" applyAlignment="1"/>
    <xf numFmtId="0" fontId="0" fillId="0" borderId="11" xfId="0" applyBorder="1" applyAlignment="1"/>
    <xf numFmtId="49" fontId="18" fillId="8" borderId="8" xfId="0" applyNumberFormat="1" applyFont="1" applyFill="1" applyBorder="1" applyAlignment="1" applyProtection="1">
      <alignment horizontal="center" vertical="center" wrapText="1"/>
      <protection locked="0"/>
    </xf>
    <xf numFmtId="0" fontId="8" fillId="11" borderId="29" xfId="0" applyFont="1" applyFill="1" applyBorder="1" applyAlignment="1">
      <alignment horizontal="justify" vertical="top" wrapText="1"/>
    </xf>
    <xf numFmtId="0" fontId="8" fillId="11" borderId="30" xfId="0" applyFont="1" applyFill="1" applyBorder="1" applyAlignment="1">
      <alignment horizontal="justify" vertical="top" wrapText="1"/>
    </xf>
    <xf numFmtId="0" fontId="8" fillId="11" borderId="12" xfId="0" applyFont="1" applyFill="1" applyBorder="1" applyAlignment="1">
      <alignment horizontal="justify" vertical="top" wrapText="1"/>
    </xf>
    <xf numFmtId="0" fontId="7" fillId="2" borderId="49" xfId="0" applyFont="1" applyFill="1" applyBorder="1" applyAlignment="1">
      <alignment horizontal="center" vertical="center"/>
    </xf>
    <xf numFmtId="0" fontId="7" fillId="2" borderId="32" xfId="0" applyFont="1" applyFill="1" applyBorder="1" applyAlignment="1">
      <alignment horizontal="center" vertical="center"/>
    </xf>
    <xf numFmtId="0" fontId="8" fillId="0" borderId="79" xfId="0" applyFont="1" applyBorder="1" applyAlignment="1" applyProtection="1">
      <alignment horizontal="left" vertical="center" wrapText="1"/>
    </xf>
    <xf numFmtId="0" fontId="0" fillId="0" borderId="80" xfId="0" applyBorder="1" applyAlignment="1" applyProtection="1"/>
    <xf numFmtId="0" fontId="8" fillId="0" borderId="29" xfId="0" applyFont="1" applyBorder="1" applyAlignment="1">
      <alignment horizontal="justify" vertical="top" wrapText="1"/>
    </xf>
    <xf numFmtId="0" fontId="8" fillId="0" borderId="30" xfId="0" applyFont="1" applyBorder="1" applyAlignment="1">
      <alignment horizontal="justify" vertical="top" wrapText="1"/>
    </xf>
    <xf numFmtId="0" fontId="8" fillId="0" borderId="12" xfId="0" applyFont="1" applyBorder="1" applyAlignment="1">
      <alignment horizontal="justify" vertical="top" wrapText="1"/>
    </xf>
    <xf numFmtId="0" fontId="33" fillId="0" borderId="29" xfId="0" applyFont="1" applyBorder="1" applyAlignment="1" applyProtection="1">
      <alignment horizontal="right" vertical="center"/>
    </xf>
    <xf numFmtId="0" fontId="9" fillId="0" borderId="30" xfId="0" applyFont="1" applyBorder="1" applyAlignment="1" applyProtection="1">
      <alignment horizontal="right" vertical="center"/>
    </xf>
    <xf numFmtId="0" fontId="9" fillId="0" borderId="12" xfId="0" applyFont="1" applyBorder="1" applyAlignment="1" applyProtection="1">
      <alignment horizontal="right" vertical="center"/>
    </xf>
    <xf numFmtId="0" fontId="8" fillId="0" borderId="9" xfId="0" applyFont="1" applyBorder="1" applyAlignment="1" applyProtection="1">
      <alignment horizontal="center" vertical="center"/>
    </xf>
    <xf numFmtId="0" fontId="8" fillId="0" borderId="79" xfId="0" applyFont="1" applyBorder="1" applyAlignment="1" applyProtection="1">
      <alignment horizontal="center" vertical="center" wrapText="1"/>
    </xf>
    <xf numFmtId="0" fontId="8" fillId="0" borderId="80" xfId="0" applyFont="1" applyBorder="1" applyAlignment="1" applyProtection="1">
      <alignment horizontal="center" vertical="center" wrapText="1"/>
    </xf>
    <xf numFmtId="0" fontId="8" fillId="0" borderId="84" xfId="0" applyFont="1" applyBorder="1" applyAlignment="1" applyProtection="1">
      <alignment horizontal="center" vertical="center" wrapText="1"/>
    </xf>
    <xf numFmtId="165" fontId="10" fillId="0" borderId="52" xfId="4" applyNumberFormat="1" applyFont="1" applyBorder="1" applyAlignment="1" applyProtection="1">
      <alignment vertical="center" wrapText="1"/>
    </xf>
    <xf numFmtId="165" fontId="11" fillId="0" borderId="53" xfId="0" applyNumberFormat="1" applyFont="1" applyBorder="1" applyAlignment="1" applyProtection="1">
      <alignment vertical="center"/>
    </xf>
    <xf numFmtId="165" fontId="11" fillId="0" borderId="54" xfId="0" applyNumberFormat="1" applyFont="1" applyBorder="1" applyAlignment="1" applyProtection="1">
      <alignment vertical="center"/>
    </xf>
    <xf numFmtId="0" fontId="3" fillId="0" borderId="27" xfId="0" applyFont="1" applyBorder="1" applyAlignment="1" applyProtection="1">
      <alignment horizontal="center"/>
    </xf>
    <xf numFmtId="0" fontId="3" fillId="0" borderId="28" xfId="0" applyFont="1" applyBorder="1" applyAlignment="1" applyProtection="1">
      <alignment horizontal="center"/>
    </xf>
    <xf numFmtId="0" fontId="3" fillId="0" borderId="15" xfId="0" applyFont="1" applyBorder="1" applyAlignment="1" applyProtection="1">
      <alignment horizontal="center"/>
    </xf>
    <xf numFmtId="0" fontId="6" fillId="0" borderId="26" xfId="0" applyFont="1" applyBorder="1" applyAlignment="1" applyProtection="1">
      <alignment horizontal="left" vertical="center" wrapText="1"/>
    </xf>
    <xf numFmtId="0" fontId="6" fillId="0" borderId="50" xfId="0" applyFont="1" applyBorder="1" applyAlignment="1" applyProtection="1">
      <alignment horizontal="left" vertical="center" wrapText="1"/>
    </xf>
    <xf numFmtId="0" fontId="6" fillId="0" borderId="51" xfId="0" applyFont="1" applyBorder="1" applyAlignment="1" applyProtection="1">
      <alignment horizontal="left" vertical="center" wrapText="1"/>
    </xf>
    <xf numFmtId="0" fontId="13" fillId="7" borderId="8" xfId="0" applyFont="1" applyFill="1" applyBorder="1" applyAlignment="1" applyProtection="1">
      <alignment horizontal="left" vertical="center" wrapText="1" indent="1"/>
      <protection locked="0"/>
    </xf>
    <xf numFmtId="0" fontId="6" fillId="7" borderId="8" xfId="0" applyFont="1" applyFill="1" applyBorder="1" applyAlignment="1" applyProtection="1">
      <alignment horizontal="left" vertical="center" wrapText="1" indent="1"/>
      <protection locked="0"/>
    </xf>
    <xf numFmtId="0" fontId="8" fillId="0" borderId="55" xfId="0" applyFont="1" applyBorder="1" applyAlignment="1" applyProtection="1">
      <alignment horizontal="center" vertical="center" wrapText="1"/>
    </xf>
    <xf numFmtId="0" fontId="8" fillId="0" borderId="56" xfId="0" applyFont="1" applyBorder="1" applyAlignment="1" applyProtection="1">
      <alignment horizontal="center" vertical="center" wrapText="1"/>
    </xf>
    <xf numFmtId="0" fontId="8" fillId="0" borderId="2" xfId="0" applyFont="1" applyBorder="1" applyAlignment="1">
      <alignment horizontal="left" vertical="top" wrapText="1"/>
    </xf>
    <xf numFmtId="0" fontId="8" fillId="4" borderId="2" xfId="0" applyFont="1" applyFill="1" applyBorder="1" applyAlignment="1">
      <alignment horizontal="center" vertical="top" wrapText="1"/>
    </xf>
    <xf numFmtId="0" fontId="7" fillId="2" borderId="33" xfId="0" applyFont="1" applyFill="1" applyBorder="1" applyAlignment="1">
      <alignment horizontal="center" vertical="center"/>
    </xf>
    <xf numFmtId="0" fontId="8" fillId="4" borderId="2" xfId="0" applyFont="1" applyFill="1" applyBorder="1" applyAlignment="1">
      <alignment horizontal="center"/>
    </xf>
    <xf numFmtId="0" fontId="7" fillId="2" borderId="5" xfId="0" applyFont="1" applyFill="1" applyBorder="1" applyAlignment="1">
      <alignment horizontal="left" vertical="top"/>
    </xf>
    <xf numFmtId="0" fontId="7" fillId="2" borderId="8" xfId="0" applyFont="1" applyFill="1" applyBorder="1" applyAlignment="1">
      <alignment horizontal="left" vertical="top"/>
    </xf>
    <xf numFmtId="0" fontId="7" fillId="2" borderId="46" xfId="0" applyFont="1" applyFill="1" applyBorder="1" applyAlignment="1">
      <alignment horizontal="left" vertical="top"/>
    </xf>
    <xf numFmtId="0" fontId="7" fillId="2" borderId="47" xfId="0" applyFont="1" applyFill="1" applyBorder="1" applyAlignment="1">
      <alignment horizontal="center" vertical="center"/>
    </xf>
    <xf numFmtId="0" fontId="7" fillId="2" borderId="11" xfId="0" applyFont="1" applyFill="1" applyBorder="1" applyAlignment="1">
      <alignment horizontal="center" vertical="center"/>
    </xf>
    <xf numFmtId="164" fontId="3" fillId="3" borderId="9" xfId="1" applyFont="1" applyFill="1" applyBorder="1" applyAlignment="1">
      <alignment horizontal="right" vertical="center" wrapText="1" shrinkToFit="1"/>
    </xf>
    <xf numFmtId="164" fontId="3" fillId="3" borderId="37" xfId="1" applyFont="1" applyFill="1" applyBorder="1" applyAlignment="1">
      <alignment horizontal="right" vertical="center" wrapText="1" shrinkToFit="1"/>
    </xf>
    <xf numFmtId="164" fontId="3" fillId="3" borderId="37" xfId="1" applyFont="1" applyFill="1" applyBorder="1" applyAlignment="1">
      <alignment horizontal="left" vertical="center" wrapText="1" shrinkToFit="1"/>
    </xf>
    <xf numFmtId="164" fontId="3" fillId="3" borderId="38" xfId="1" applyFont="1" applyFill="1" applyBorder="1" applyAlignment="1">
      <alignment horizontal="left" vertical="center" wrapText="1" shrinkToFit="1"/>
    </xf>
    <xf numFmtId="164" fontId="3" fillId="2" borderId="8" xfId="1" applyFont="1" applyFill="1" applyBorder="1" applyAlignment="1">
      <alignment horizontal="right" vertical="center" wrapText="1" shrinkToFit="1"/>
    </xf>
    <xf numFmtId="164" fontId="3" fillId="3" borderId="37" xfId="1" applyFont="1" applyFill="1" applyBorder="1" applyAlignment="1">
      <alignment horizontal="center" vertical="center" wrapText="1" shrinkToFit="1"/>
    </xf>
    <xf numFmtId="0" fontId="8" fillId="0" borderId="80" xfId="0" applyFont="1" applyBorder="1" applyAlignment="1" applyProtection="1">
      <alignment horizontal="center"/>
    </xf>
    <xf numFmtId="0" fontId="8" fillId="0" borderId="85" xfId="0" applyFont="1" applyBorder="1" applyAlignment="1" applyProtection="1">
      <alignment horizontal="center"/>
    </xf>
    <xf numFmtId="0" fontId="7" fillId="0" borderId="82" xfId="0" applyFont="1" applyBorder="1" applyAlignment="1">
      <alignment horizontal="left" vertical="top"/>
    </xf>
    <xf numFmtId="0" fontId="7" fillId="0" borderId="30" xfId="0" applyFont="1" applyBorder="1" applyAlignment="1">
      <alignment horizontal="left" vertical="top"/>
    </xf>
    <xf numFmtId="0" fontId="8" fillId="10" borderId="30" xfId="0" applyFont="1" applyFill="1" applyBorder="1" applyAlignment="1" applyProtection="1">
      <alignment horizontal="center" vertical="top"/>
      <protection locked="0"/>
    </xf>
    <xf numFmtId="0" fontId="8" fillId="0" borderId="83" xfId="0" applyFont="1" applyBorder="1" applyAlignment="1">
      <alignment horizontal="left" vertical="top" wrapText="1"/>
    </xf>
    <xf numFmtId="0" fontId="24" fillId="0" borderId="81" xfId="0" applyFont="1" applyBorder="1" applyAlignment="1">
      <alignment horizontal="left" vertical="top" wrapText="1"/>
    </xf>
    <xf numFmtId="0" fontId="24" fillId="0" borderId="58" xfId="0" applyFont="1" applyBorder="1" applyAlignment="1">
      <alignment horizontal="left" vertical="top" wrapText="1"/>
    </xf>
    <xf numFmtId="0" fontId="24" fillId="0" borderId="13" xfId="0" applyFont="1" applyBorder="1" applyAlignment="1">
      <alignment horizontal="left" vertical="top" wrapText="1"/>
    </xf>
    <xf numFmtId="0" fontId="8" fillId="14" borderId="0" xfId="0" applyFont="1" applyFill="1" applyBorder="1" applyAlignment="1" applyProtection="1">
      <alignment horizontal="center" wrapText="1"/>
      <protection locked="0"/>
    </xf>
    <xf numFmtId="0" fontId="8" fillId="14" borderId="21" xfId="0" applyFont="1" applyFill="1" applyBorder="1" applyAlignment="1" applyProtection="1">
      <alignment horizontal="center" wrapText="1"/>
      <protection locked="0"/>
    </xf>
    <xf numFmtId="0" fontId="21" fillId="5" borderId="0" xfId="0" applyFont="1" applyFill="1" applyBorder="1" applyAlignment="1">
      <alignment horizontal="center" wrapText="1"/>
    </xf>
  </cellXfs>
  <cellStyles count="6">
    <cellStyle name="Dziesiętny" xfId="1" builtinId="3"/>
    <cellStyle name="Dziesiętny 2" xfId="2" xr:uid="{00000000-0005-0000-0000-000001000000}"/>
    <cellStyle name="Normalny" xfId="0" builtinId="0"/>
    <cellStyle name="Normalny 2" xfId="3" xr:uid="{00000000-0005-0000-0000-000003000000}"/>
    <cellStyle name="Walutowy" xfId="4" builtinId="4"/>
    <cellStyle name="Walutowy 2" xfId="5" xr:uid="{00000000-0005-0000-0000-000005000000}"/>
  </cellStyles>
  <dxfs count="3">
    <dxf>
      <fill>
        <patternFill patternType="none">
          <bgColor indexed="65"/>
        </patternFill>
      </fill>
    </dxf>
    <dxf>
      <fill>
        <patternFill patternType="none">
          <bgColor indexed="65"/>
        </patternFill>
      </fill>
    </dxf>
    <dxf>
      <font>
        <condense val="0"/>
        <extend val="0"/>
        <color indexed="22"/>
      </font>
      <fill>
        <patternFill>
          <bgColor indexed="22"/>
        </patternFill>
      </fill>
    </dxf>
  </dxfs>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161925</xdr:colOff>
      <xdr:row>4</xdr:row>
      <xdr:rowOff>0</xdr:rowOff>
    </xdr:from>
    <xdr:to>
      <xdr:col>8</xdr:col>
      <xdr:colOff>152400</xdr:colOff>
      <xdr:row>4</xdr:row>
      <xdr:rowOff>161068</xdr:rowOff>
    </xdr:to>
    <xdr:sp macro="" textlink="">
      <xdr:nvSpPr>
        <xdr:cNvPr id="1025" name="Text Box 1">
          <a:extLst>
            <a:ext uri="{FF2B5EF4-FFF2-40B4-BE49-F238E27FC236}">
              <a16:creationId xmlns:a16="http://schemas.microsoft.com/office/drawing/2014/main" id="{EA9E0DFB-7716-4042-A871-0E5D82530CE8}"/>
            </a:ext>
          </a:extLst>
        </xdr:cNvPr>
        <xdr:cNvSpPr txBox="1">
          <a:spLocks noChangeArrowheads="1"/>
        </xdr:cNvSpPr>
      </xdr:nvSpPr>
      <xdr:spPr bwMode="auto">
        <a:xfrm>
          <a:off x="161925" y="1828800"/>
          <a:ext cx="3543300" cy="171450"/>
        </a:xfrm>
        <a:prstGeom prst="rect">
          <a:avLst/>
        </a:prstGeom>
        <a:noFill/>
        <a:ln w="9525">
          <a:noFill/>
          <a:miter lim="800000"/>
          <a:headEnd/>
          <a:tailEnd/>
        </a:ln>
      </xdr:spPr>
      <xdr:txBody>
        <a:bodyPr vertOverflow="clip" wrap="square" lIns="0" tIns="10800" rIns="18000" bIns="10800" anchor="t" upright="1"/>
        <a:lstStyle/>
        <a:p>
          <a:pPr algn="ctr" rtl="0">
            <a:defRPr sz="1000"/>
          </a:pPr>
          <a:r>
            <a:rPr lang="pl-PL" sz="800" b="1" i="1" u="none" strike="noStrike" baseline="0">
              <a:solidFill>
                <a:srgbClr val="000000"/>
              </a:solidFill>
              <a:latin typeface="Times New Roman"/>
              <a:cs typeface="Times New Roman"/>
            </a:rPr>
            <a:t>To be completed by dean's office  or scholarship committee </a:t>
          </a:r>
        </a:p>
      </xdr:txBody>
    </xdr:sp>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1">
    <pageSetUpPr fitToPage="1"/>
  </sheetPr>
  <dimension ref="A1:CB1060"/>
  <sheetViews>
    <sheetView tabSelected="1" zoomScale="90" zoomScaleNormal="90" zoomScaleSheetLayoutView="115" workbookViewId="0">
      <selection activeCell="A46" sqref="A46:H46"/>
    </sheetView>
  </sheetViews>
  <sheetFormatPr defaultColWidth="9" defaultRowHeight="13.2"/>
  <cols>
    <col min="1" max="1" width="3.59765625" style="6" customWidth="1"/>
    <col min="2" max="2" width="12.09765625" style="6" customWidth="1"/>
    <col min="3" max="3" width="10.09765625" style="6" customWidth="1"/>
    <col min="4" max="4" width="3.5" style="6" customWidth="1"/>
    <col min="5" max="5" width="3.69921875" style="6" customWidth="1"/>
    <col min="6" max="27" width="3.3984375" style="6" customWidth="1"/>
    <col min="28" max="28" width="17.69921875" style="6" hidden="1" customWidth="1"/>
    <col min="29" max="31" width="3.3984375" style="6" customWidth="1"/>
    <col min="32" max="32" width="4.19921875" style="30" customWidth="1"/>
    <col min="33" max="33" width="51.3984375" style="31" customWidth="1"/>
    <col min="34" max="34" width="21.09765625" style="66" hidden="1" customWidth="1"/>
    <col min="35" max="35" width="20.59765625" style="66" hidden="1" customWidth="1"/>
    <col min="36" max="36" width="33.3984375" style="66" hidden="1" customWidth="1"/>
    <col min="37" max="37" width="34.19921875" style="76" hidden="1" customWidth="1"/>
    <col min="38" max="38" width="1.59765625" style="76" hidden="1" customWidth="1"/>
    <col min="39" max="39" width="34.59765625" style="76" hidden="1" customWidth="1"/>
    <col min="40" max="40" width="7.19921875" style="76" hidden="1" customWidth="1"/>
    <col min="41" max="41" width="7.19921875" style="31" hidden="1" customWidth="1"/>
    <col min="42" max="42" width="9.09765625" style="31" hidden="1" customWidth="1"/>
    <col min="43" max="43" width="19.8984375" style="31" hidden="1" customWidth="1"/>
    <col min="44" max="44" width="0" style="31" hidden="1" customWidth="1"/>
    <col min="45" max="79" width="9" style="31"/>
    <col min="80" max="80" width="9" style="26"/>
    <col min="81" max="16384" width="9" style="2"/>
  </cols>
  <sheetData>
    <row r="1" spans="1:80" s="1" customFormat="1" ht="22.5" customHeight="1" thickBot="1">
      <c r="A1" s="247" t="s">
        <v>379</v>
      </c>
      <c r="B1" s="248"/>
      <c r="C1" s="248"/>
      <c r="D1" s="248"/>
      <c r="E1" s="248"/>
      <c r="F1" s="248"/>
      <c r="G1" s="248"/>
      <c r="H1" s="248"/>
      <c r="I1" s="248"/>
      <c r="J1" s="248"/>
      <c r="K1" s="248"/>
      <c r="L1" s="248"/>
      <c r="M1" s="248"/>
      <c r="N1" s="248"/>
      <c r="O1" s="248"/>
      <c r="P1" s="248"/>
      <c r="Q1" s="248"/>
      <c r="R1" s="248"/>
      <c r="S1" s="248"/>
      <c r="T1" s="248"/>
      <c r="U1" s="248"/>
      <c r="V1" s="248"/>
      <c r="W1" s="248"/>
      <c r="X1" s="248"/>
      <c r="Y1" s="248"/>
      <c r="Z1" s="248"/>
      <c r="AA1" s="248"/>
      <c r="AB1" s="248"/>
      <c r="AC1" s="248"/>
      <c r="AD1" s="248"/>
      <c r="AE1" s="248"/>
      <c r="AF1" s="107"/>
      <c r="AG1" s="343" t="s">
        <v>362</v>
      </c>
      <c r="AH1" s="109" t="s">
        <v>0</v>
      </c>
      <c r="AI1" s="71" t="s">
        <v>1</v>
      </c>
      <c r="AJ1" s="71" t="s">
        <v>2</v>
      </c>
      <c r="AK1" s="72"/>
      <c r="AL1" s="80"/>
      <c r="AM1" s="80"/>
      <c r="AN1" s="80"/>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5"/>
    </row>
    <row r="2" spans="1:80" s="1" customFormat="1" ht="25.5" customHeight="1">
      <c r="A2" s="222" t="s">
        <v>316</v>
      </c>
      <c r="B2" s="223"/>
      <c r="C2" s="9"/>
      <c r="D2" s="265" t="s">
        <v>317</v>
      </c>
      <c r="E2" s="266"/>
      <c r="F2" s="266"/>
      <c r="G2" s="267"/>
      <c r="H2" s="211" t="s">
        <v>380</v>
      </c>
      <c r="I2" s="212"/>
      <c r="J2" s="213"/>
      <c r="K2" s="249"/>
      <c r="L2" s="250"/>
      <c r="M2" s="250"/>
      <c r="N2" s="215" t="s">
        <v>318</v>
      </c>
      <c r="O2" s="215"/>
      <c r="P2" s="215"/>
      <c r="Q2" s="215"/>
      <c r="R2" s="215"/>
      <c r="S2" s="215"/>
      <c r="T2" s="215"/>
      <c r="U2" s="215"/>
      <c r="V2" s="215"/>
      <c r="W2" s="215"/>
      <c r="X2" s="215"/>
      <c r="Y2" s="215"/>
      <c r="Z2" s="215"/>
      <c r="AA2" s="215"/>
      <c r="AB2" s="215"/>
      <c r="AC2" s="215"/>
      <c r="AD2" s="215"/>
      <c r="AE2" s="215"/>
      <c r="AF2" s="116"/>
      <c r="AG2" s="343"/>
      <c r="AH2" s="109" t="s">
        <v>3</v>
      </c>
      <c r="AI2" s="71" t="s">
        <v>4</v>
      </c>
      <c r="AJ2" s="71" t="s">
        <v>5</v>
      </c>
      <c r="AK2" s="72"/>
      <c r="AL2" s="80"/>
      <c r="AM2" s="80"/>
      <c r="AN2" s="80"/>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5"/>
    </row>
    <row r="3" spans="1:80" s="1" customFormat="1" ht="23.25" customHeight="1">
      <c r="A3" s="263" t="s">
        <v>319</v>
      </c>
      <c r="B3" s="264"/>
      <c r="C3" s="209" t="s">
        <v>294</v>
      </c>
      <c r="D3" s="209"/>
      <c r="E3" s="209"/>
      <c r="F3" s="209"/>
      <c r="G3" s="209"/>
      <c r="H3" s="209"/>
      <c r="I3" s="209"/>
      <c r="J3" s="210"/>
      <c r="K3" s="251"/>
      <c r="L3" s="252"/>
      <c r="M3" s="252"/>
      <c r="N3" s="228"/>
      <c r="O3" s="228"/>
      <c r="P3" s="228"/>
      <c r="Q3" s="228"/>
      <c r="R3" s="228"/>
      <c r="S3" s="228"/>
      <c r="T3" s="228"/>
      <c r="U3" s="228"/>
      <c r="V3" s="228"/>
      <c r="W3" s="228"/>
      <c r="X3" s="228"/>
      <c r="Y3" s="228"/>
      <c r="Z3" s="215"/>
      <c r="AA3" s="215"/>
      <c r="AB3" s="215"/>
      <c r="AC3" s="215"/>
      <c r="AD3" s="215"/>
      <c r="AE3" s="215"/>
      <c r="AF3" s="116"/>
      <c r="AG3" s="343"/>
      <c r="AH3" s="109" t="s">
        <v>6</v>
      </c>
      <c r="AI3" s="73"/>
      <c r="AJ3" s="73"/>
      <c r="AK3" s="72"/>
      <c r="AL3" s="80"/>
      <c r="AM3" s="80"/>
      <c r="AN3" s="80"/>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5"/>
    </row>
    <row r="4" spans="1:80" s="1" customFormat="1" ht="30" customHeight="1" thickBot="1">
      <c r="A4" s="231" t="s">
        <v>369</v>
      </c>
      <c r="B4" s="232"/>
      <c r="C4" s="232"/>
      <c r="D4" s="226"/>
      <c r="E4" s="226"/>
      <c r="F4" s="226"/>
      <c r="G4" s="226"/>
      <c r="H4" s="226"/>
      <c r="I4" s="226"/>
      <c r="J4" s="227"/>
      <c r="K4" s="253"/>
      <c r="L4" s="254"/>
      <c r="M4" s="254"/>
      <c r="N4" s="214"/>
      <c r="O4" s="214"/>
      <c r="P4" s="214"/>
      <c r="Q4" s="214"/>
      <c r="R4" s="214"/>
      <c r="S4" s="214"/>
      <c r="T4" s="214"/>
      <c r="U4" s="214"/>
      <c r="V4" s="214"/>
      <c r="W4" s="214"/>
      <c r="X4" s="214"/>
      <c r="Y4" s="214"/>
      <c r="Z4" s="215"/>
      <c r="AA4" s="215"/>
      <c r="AB4" s="215"/>
      <c r="AC4" s="215"/>
      <c r="AD4" s="215"/>
      <c r="AE4" s="215"/>
      <c r="AF4" s="116"/>
      <c r="AG4" s="343"/>
      <c r="AH4" s="110"/>
      <c r="AI4" s="100"/>
      <c r="AJ4" s="100"/>
      <c r="AK4" s="100"/>
      <c r="AL4" s="101"/>
      <c r="AM4" s="101"/>
      <c r="AN4" s="101"/>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5"/>
    </row>
    <row r="5" spans="1:80" s="1" customFormat="1" ht="57" customHeight="1" thickBot="1">
      <c r="A5" s="257" t="s">
        <v>320</v>
      </c>
      <c r="B5" s="257"/>
      <c r="C5" s="257"/>
      <c r="D5" s="257"/>
      <c r="E5" s="257"/>
      <c r="F5" s="257"/>
      <c r="G5" s="257"/>
      <c r="H5" s="257"/>
      <c r="I5" s="257"/>
      <c r="J5" s="257"/>
      <c r="K5" s="257"/>
      <c r="L5" s="257"/>
      <c r="M5" s="257"/>
      <c r="N5" s="257"/>
      <c r="O5" s="257"/>
      <c r="P5" s="257"/>
      <c r="Q5" s="257"/>
      <c r="R5" s="257"/>
      <c r="S5" s="257"/>
      <c r="T5" s="257"/>
      <c r="U5" s="257"/>
      <c r="V5" s="257"/>
      <c r="W5" s="257"/>
      <c r="X5" s="257"/>
      <c r="Y5" s="257"/>
      <c r="Z5" s="257"/>
      <c r="AA5" s="257"/>
      <c r="AB5" s="257"/>
      <c r="AC5" s="257"/>
      <c r="AD5" s="257"/>
      <c r="AE5" s="257"/>
      <c r="AF5" s="107"/>
      <c r="AG5" s="343" t="e">
        <f>VLOOKUP(N3,AH6:AM25,6,FALSE)</f>
        <v>#N/A</v>
      </c>
      <c r="AH5" s="104" t="s">
        <v>7</v>
      </c>
      <c r="AI5" s="104" t="s">
        <v>8</v>
      </c>
      <c r="AJ5" s="104" t="s">
        <v>9</v>
      </c>
      <c r="AK5" s="102" t="s">
        <v>10</v>
      </c>
      <c r="AL5" s="102" t="s">
        <v>11</v>
      </c>
      <c r="AM5" s="103" t="s">
        <v>12</v>
      </c>
      <c r="AN5" s="103" t="s">
        <v>13</v>
      </c>
      <c r="AO5" s="98"/>
      <c r="AP5" s="29"/>
      <c r="AQ5" s="29">
        <v>1</v>
      </c>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5"/>
    </row>
    <row r="6" spans="1:80" s="1" customFormat="1" ht="24.75" customHeight="1">
      <c r="A6" s="217" t="e">
        <f>VLOOKUP(N3,AH6:AL25,5,FALSE)</f>
        <v>#N/A</v>
      </c>
      <c r="B6" s="218"/>
      <c r="C6" s="219" t="e">
        <f>VLOOKUP(N3,AH6:AK25,4,FALSE)</f>
        <v>#N/A</v>
      </c>
      <c r="D6" s="220"/>
      <c r="E6" s="220"/>
      <c r="F6" s="220"/>
      <c r="G6" s="220"/>
      <c r="H6" s="220"/>
      <c r="I6" s="220"/>
      <c r="J6" s="220"/>
      <c r="K6" s="220"/>
      <c r="L6" s="220"/>
      <c r="M6" s="220"/>
      <c r="N6" s="220"/>
      <c r="O6" s="220"/>
      <c r="P6" s="220"/>
      <c r="Q6" s="220"/>
      <c r="R6" s="220"/>
      <c r="S6" s="220"/>
      <c r="T6" s="220"/>
      <c r="U6" s="220"/>
      <c r="V6" s="220"/>
      <c r="W6" s="220"/>
      <c r="X6" s="220"/>
      <c r="Y6" s="220"/>
      <c r="Z6" s="220"/>
      <c r="AA6" s="220"/>
      <c r="AB6" s="220"/>
      <c r="AC6" s="220"/>
      <c r="AD6" s="220"/>
      <c r="AE6" s="221"/>
      <c r="AF6" s="107"/>
      <c r="AG6" s="343"/>
      <c r="AH6" s="104" t="s">
        <v>14</v>
      </c>
      <c r="AI6" s="104" t="s">
        <v>283</v>
      </c>
      <c r="AJ6" s="104" t="s">
        <v>15</v>
      </c>
      <c r="AK6" s="104" t="s">
        <v>16</v>
      </c>
      <c r="AL6" s="102" t="s">
        <v>10</v>
      </c>
      <c r="AM6" s="97" t="s">
        <v>17</v>
      </c>
      <c r="AN6" s="97" t="s">
        <v>18</v>
      </c>
      <c r="AO6" s="98"/>
      <c r="AP6" s="29"/>
      <c r="AQ6" s="29">
        <v>2</v>
      </c>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5"/>
    </row>
    <row r="7" spans="1:80" s="1" customFormat="1" ht="24.9" customHeight="1">
      <c r="A7" s="224" t="s">
        <v>321</v>
      </c>
      <c r="B7" s="225"/>
      <c r="C7" s="208"/>
      <c r="D7" s="208"/>
      <c r="E7" s="208"/>
      <c r="F7" s="208"/>
      <c r="G7" s="208"/>
      <c r="H7" s="208"/>
      <c r="I7" s="208"/>
      <c r="J7" s="208"/>
      <c r="K7" s="208"/>
      <c r="L7" s="208"/>
      <c r="M7" s="225" t="s">
        <v>370</v>
      </c>
      <c r="N7" s="225"/>
      <c r="O7" s="225"/>
      <c r="P7" s="225"/>
      <c r="Q7" s="225"/>
      <c r="R7" s="208"/>
      <c r="S7" s="208"/>
      <c r="T7" s="208"/>
      <c r="U7" s="208"/>
      <c r="V7" s="208"/>
      <c r="W7" s="208"/>
      <c r="X7" s="208"/>
      <c r="Y7" s="208"/>
      <c r="Z7" s="208"/>
      <c r="AA7" s="208"/>
      <c r="AB7" s="208"/>
      <c r="AC7" s="208"/>
      <c r="AD7" s="208"/>
      <c r="AE7" s="216"/>
      <c r="AF7" s="107"/>
      <c r="AG7" s="343"/>
      <c r="AH7" s="104" t="s">
        <v>19</v>
      </c>
      <c r="AI7" s="104" t="s">
        <v>280</v>
      </c>
      <c r="AJ7" s="104" t="s">
        <v>281</v>
      </c>
      <c r="AK7" s="104" t="s">
        <v>20</v>
      </c>
      <c r="AL7" s="102" t="s">
        <v>10</v>
      </c>
      <c r="AM7" s="97" t="s">
        <v>21</v>
      </c>
      <c r="AN7" s="97" t="s">
        <v>22</v>
      </c>
      <c r="AO7" s="98"/>
      <c r="AP7" s="29"/>
      <c r="AQ7" s="29">
        <v>3</v>
      </c>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5"/>
    </row>
    <row r="8" spans="1:80" s="1" customFormat="1" ht="24.9" customHeight="1">
      <c r="A8" s="224" t="s">
        <v>371</v>
      </c>
      <c r="B8" s="225"/>
      <c r="C8" s="208"/>
      <c r="D8" s="208"/>
      <c r="E8" s="208"/>
      <c r="F8" s="208"/>
      <c r="G8" s="208"/>
      <c r="H8" s="208"/>
      <c r="I8" s="208"/>
      <c r="J8" s="208"/>
      <c r="K8" s="208"/>
      <c r="L8" s="208"/>
      <c r="M8" s="225" t="s">
        <v>322</v>
      </c>
      <c r="N8" s="225"/>
      <c r="O8" s="225"/>
      <c r="P8" s="225"/>
      <c r="Q8" s="225"/>
      <c r="R8" s="255"/>
      <c r="S8" s="255"/>
      <c r="T8" s="255"/>
      <c r="U8" s="255"/>
      <c r="V8" s="255"/>
      <c r="W8" s="255"/>
      <c r="X8" s="255"/>
      <c r="Y8" s="255"/>
      <c r="Z8" s="255"/>
      <c r="AA8" s="255"/>
      <c r="AB8" s="255"/>
      <c r="AC8" s="255"/>
      <c r="AD8" s="255"/>
      <c r="AE8" s="256"/>
      <c r="AF8" s="107"/>
      <c r="AG8" s="343"/>
      <c r="AH8" s="104" t="s">
        <v>23</v>
      </c>
      <c r="AI8" s="104" t="s">
        <v>282</v>
      </c>
      <c r="AJ8" s="104" t="s">
        <v>24</v>
      </c>
      <c r="AK8" s="104" t="s">
        <v>25</v>
      </c>
      <c r="AL8" s="102" t="s">
        <v>10</v>
      </c>
      <c r="AM8" s="97" t="s">
        <v>26</v>
      </c>
      <c r="AN8" s="97" t="s">
        <v>27</v>
      </c>
      <c r="AO8" s="98"/>
      <c r="AP8" s="29"/>
      <c r="AQ8" s="29">
        <v>4</v>
      </c>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5"/>
    </row>
    <row r="9" spans="1:80" ht="16.5" customHeight="1">
      <c r="A9" s="224" t="s">
        <v>372</v>
      </c>
      <c r="B9" s="225"/>
      <c r="C9" s="225"/>
      <c r="D9" s="225"/>
      <c r="E9" s="225"/>
      <c r="F9" s="225"/>
      <c r="G9" s="225"/>
      <c r="H9" s="225"/>
      <c r="I9" s="225"/>
      <c r="J9" s="225"/>
      <c r="K9" s="225"/>
      <c r="L9" s="225"/>
      <c r="M9" s="225"/>
      <c r="N9" s="225"/>
      <c r="O9" s="225"/>
      <c r="P9" s="225"/>
      <c r="Q9" s="225"/>
      <c r="R9" s="225"/>
      <c r="S9" s="225"/>
      <c r="T9" s="225"/>
      <c r="U9" s="225"/>
      <c r="V9" s="225"/>
      <c r="W9" s="225"/>
      <c r="X9" s="225"/>
      <c r="Y9" s="225"/>
      <c r="Z9" s="225"/>
      <c r="AA9" s="225"/>
      <c r="AB9" s="225"/>
      <c r="AC9" s="225"/>
      <c r="AD9" s="225"/>
      <c r="AE9" s="258"/>
      <c r="AF9" s="108"/>
      <c r="AG9" s="112"/>
      <c r="AH9" s="105" t="s">
        <v>28</v>
      </c>
      <c r="AI9" s="105" t="s">
        <v>29</v>
      </c>
      <c r="AJ9" s="105" t="s">
        <v>30</v>
      </c>
      <c r="AK9" s="105" t="s">
        <v>31</v>
      </c>
      <c r="AL9" s="102" t="s">
        <v>10</v>
      </c>
      <c r="AM9" s="97" t="s">
        <v>32</v>
      </c>
      <c r="AN9" s="97" t="s">
        <v>33</v>
      </c>
      <c r="AO9" s="99"/>
      <c r="AQ9" s="29">
        <v>5</v>
      </c>
    </row>
    <row r="10" spans="1:80" ht="24.9" customHeight="1">
      <c r="A10" s="224" t="s">
        <v>373</v>
      </c>
      <c r="B10" s="225"/>
      <c r="C10" s="208"/>
      <c r="D10" s="208"/>
      <c r="E10" s="208"/>
      <c r="F10" s="208"/>
      <c r="G10" s="208"/>
      <c r="H10" s="244" t="s">
        <v>324</v>
      </c>
      <c r="I10" s="244"/>
      <c r="J10" s="244"/>
      <c r="K10" s="244"/>
      <c r="L10" s="244"/>
      <c r="M10" s="262"/>
      <c r="N10" s="262"/>
      <c r="O10" s="262"/>
      <c r="P10" s="262"/>
      <c r="Q10" s="262"/>
      <c r="R10" s="244" t="s">
        <v>325</v>
      </c>
      <c r="S10" s="244"/>
      <c r="T10" s="244"/>
      <c r="U10" s="244"/>
      <c r="V10" s="244"/>
      <c r="W10" s="245"/>
      <c r="X10" s="245"/>
      <c r="Y10" s="245"/>
      <c r="Z10" s="245"/>
      <c r="AA10" s="245"/>
      <c r="AB10" s="245"/>
      <c r="AC10" s="245"/>
      <c r="AD10" s="245"/>
      <c r="AE10" s="246"/>
      <c r="AF10" s="108"/>
      <c r="AG10" s="113" t="s">
        <v>315</v>
      </c>
      <c r="AH10" s="105" t="s">
        <v>34</v>
      </c>
      <c r="AI10" s="105" t="s">
        <v>35</v>
      </c>
      <c r="AJ10" s="105" t="s">
        <v>36</v>
      </c>
      <c r="AK10" s="105" t="s">
        <v>37</v>
      </c>
      <c r="AL10" s="102" t="s">
        <v>10</v>
      </c>
      <c r="AM10" s="97" t="s">
        <v>296</v>
      </c>
      <c r="AN10" s="97" t="s">
        <v>38</v>
      </c>
      <c r="AO10" s="99"/>
      <c r="AQ10" s="29">
        <v>6</v>
      </c>
    </row>
    <row r="11" spans="1:80" ht="24.9" customHeight="1">
      <c r="A11" s="224" t="s">
        <v>323</v>
      </c>
      <c r="B11" s="225"/>
      <c r="C11" s="208"/>
      <c r="D11" s="208"/>
      <c r="E11" s="208"/>
      <c r="F11" s="208"/>
      <c r="G11" s="208"/>
      <c r="H11" s="244" t="s">
        <v>375</v>
      </c>
      <c r="I11" s="244"/>
      <c r="J11" s="244"/>
      <c r="K11" s="244"/>
      <c r="L11" s="244"/>
      <c r="M11" s="208"/>
      <c r="N11" s="208"/>
      <c r="O11" s="208"/>
      <c r="P11" s="208"/>
      <c r="Q11" s="208"/>
      <c r="R11" s="244" t="s">
        <v>326</v>
      </c>
      <c r="S11" s="244"/>
      <c r="T11" s="244"/>
      <c r="U11" s="244"/>
      <c r="V11" s="244"/>
      <c r="W11" s="245"/>
      <c r="X11" s="245"/>
      <c r="Y11" s="245"/>
      <c r="Z11" s="245"/>
      <c r="AA11" s="245"/>
      <c r="AB11" s="245"/>
      <c r="AC11" s="245"/>
      <c r="AD11" s="245"/>
      <c r="AE11" s="246"/>
      <c r="AF11" s="108"/>
      <c r="AG11" s="114" t="e">
        <f>VLOOKUP(N3,AH6:AN25,7,FALSE)</f>
        <v>#N/A</v>
      </c>
      <c r="AH11" s="105" t="s">
        <v>39</v>
      </c>
      <c r="AI11" s="105" t="s">
        <v>40</v>
      </c>
      <c r="AJ11" s="105" t="s">
        <v>284</v>
      </c>
      <c r="AK11" s="105" t="s">
        <v>41</v>
      </c>
      <c r="AL11" s="102" t="s">
        <v>10</v>
      </c>
      <c r="AM11" s="97" t="s">
        <v>42</v>
      </c>
      <c r="AN11" s="97" t="s">
        <v>43</v>
      </c>
      <c r="AO11" s="99"/>
      <c r="AQ11" s="29">
        <v>7</v>
      </c>
    </row>
    <row r="12" spans="1:80" ht="24.9" customHeight="1">
      <c r="A12" s="224" t="s">
        <v>327</v>
      </c>
      <c r="B12" s="225"/>
      <c r="C12" s="208"/>
      <c r="D12" s="208"/>
      <c r="E12" s="208"/>
      <c r="F12" s="208"/>
      <c r="G12" s="208"/>
      <c r="H12" s="244" t="s">
        <v>363</v>
      </c>
      <c r="I12" s="244"/>
      <c r="J12" s="244"/>
      <c r="K12" s="244"/>
      <c r="L12" s="244"/>
      <c r="M12" s="208"/>
      <c r="N12" s="208"/>
      <c r="O12" s="208"/>
      <c r="P12" s="208"/>
      <c r="Q12" s="208"/>
      <c r="R12" s="300" t="s">
        <v>364</v>
      </c>
      <c r="S12" s="269"/>
      <c r="T12" s="268"/>
      <c r="U12" s="268"/>
      <c r="V12" s="268"/>
      <c r="W12" s="268"/>
      <c r="X12" s="268"/>
      <c r="Y12" s="268"/>
      <c r="Z12" s="269"/>
      <c r="AA12" s="269"/>
      <c r="AB12" s="269"/>
      <c r="AC12" s="269"/>
      <c r="AD12" s="269"/>
      <c r="AE12" s="270"/>
      <c r="AF12" s="108"/>
      <c r="AG12" s="115"/>
      <c r="AH12" s="105" t="s">
        <v>44</v>
      </c>
      <c r="AI12" s="105" t="s">
        <v>45</v>
      </c>
      <c r="AJ12" s="105" t="s">
        <v>46</v>
      </c>
      <c r="AK12" s="105" t="s">
        <v>47</v>
      </c>
      <c r="AL12" s="102" t="s">
        <v>10</v>
      </c>
      <c r="AM12" s="97" t="s">
        <v>48</v>
      </c>
      <c r="AN12" s="97" t="s">
        <v>49</v>
      </c>
      <c r="AO12" s="99"/>
      <c r="AQ12" s="29">
        <v>8</v>
      </c>
    </row>
    <row r="13" spans="1:80" ht="24.9" customHeight="1">
      <c r="A13" s="224" t="s">
        <v>334</v>
      </c>
      <c r="B13" s="225"/>
      <c r="C13" s="313"/>
      <c r="D13" s="314"/>
      <c r="E13" s="314"/>
      <c r="F13" s="314"/>
      <c r="G13" s="314"/>
      <c r="H13" s="244" t="s">
        <v>335</v>
      </c>
      <c r="I13" s="244"/>
      <c r="J13" s="244"/>
      <c r="K13" s="244"/>
      <c r="L13" s="244"/>
      <c r="M13" s="208"/>
      <c r="N13" s="208"/>
      <c r="O13" s="208"/>
      <c r="P13" s="208"/>
      <c r="Q13" s="208"/>
      <c r="R13" s="244" t="s">
        <v>374</v>
      </c>
      <c r="S13" s="244"/>
      <c r="T13" s="244"/>
      <c r="U13" s="244"/>
      <c r="V13" s="244"/>
      <c r="W13" s="245"/>
      <c r="X13" s="245"/>
      <c r="Y13" s="245"/>
      <c r="Z13" s="245"/>
      <c r="AA13" s="245"/>
      <c r="AB13" s="245"/>
      <c r="AC13" s="245"/>
      <c r="AD13" s="245"/>
      <c r="AE13" s="246"/>
      <c r="AF13" s="108"/>
      <c r="AG13" s="115"/>
      <c r="AH13" s="105" t="s">
        <v>50</v>
      </c>
      <c r="AI13" s="105" t="s">
        <v>51</v>
      </c>
      <c r="AJ13" s="105" t="s">
        <v>286</v>
      </c>
      <c r="AK13" s="105" t="s">
        <v>52</v>
      </c>
      <c r="AL13" s="102" t="s">
        <v>10</v>
      </c>
      <c r="AM13" s="97" t="s">
        <v>53</v>
      </c>
      <c r="AN13" s="97" t="s">
        <v>54</v>
      </c>
      <c r="AO13" s="99"/>
      <c r="AQ13" s="29">
        <v>9</v>
      </c>
    </row>
    <row r="14" spans="1:80" ht="24.9" customHeight="1" thickBot="1">
      <c r="A14" s="315" t="s">
        <v>328</v>
      </c>
      <c r="B14" s="316"/>
      <c r="C14" s="316"/>
      <c r="D14" s="316"/>
      <c r="E14" s="95"/>
      <c r="F14" s="95"/>
      <c r="G14" s="94"/>
      <c r="H14" s="94"/>
      <c r="I14" s="94"/>
      <c r="J14" s="94"/>
      <c r="K14" s="95"/>
      <c r="L14" s="95"/>
      <c r="M14" s="95"/>
      <c r="N14" s="95"/>
      <c r="O14" s="94"/>
      <c r="P14" s="94"/>
      <c r="Q14" s="94"/>
      <c r="R14" s="94"/>
      <c r="S14" s="95"/>
      <c r="T14" s="95"/>
      <c r="U14" s="95"/>
      <c r="V14" s="95"/>
      <c r="W14" s="94"/>
      <c r="X14" s="94"/>
      <c r="Y14" s="94"/>
      <c r="Z14" s="94"/>
      <c r="AA14" s="95"/>
      <c r="AB14" s="95"/>
      <c r="AC14" s="95"/>
      <c r="AD14" s="95"/>
      <c r="AE14" s="96"/>
      <c r="AF14" s="108"/>
      <c r="AG14" s="115"/>
      <c r="AH14" s="105" t="s">
        <v>55</v>
      </c>
      <c r="AI14" s="105" t="s">
        <v>287</v>
      </c>
      <c r="AJ14" s="105" t="s">
        <v>56</v>
      </c>
      <c r="AK14" s="105" t="s">
        <v>57</v>
      </c>
      <c r="AL14" s="102" t="s">
        <v>10</v>
      </c>
      <c r="AM14" s="97" t="s">
        <v>58</v>
      </c>
      <c r="AN14" s="97" t="s">
        <v>59</v>
      </c>
      <c r="AO14" s="99"/>
      <c r="AQ14" s="29">
        <v>10</v>
      </c>
    </row>
    <row r="15" spans="1:80" ht="19.5" customHeight="1" thickBot="1">
      <c r="A15" s="310" t="s">
        <v>365</v>
      </c>
      <c r="B15" s="311"/>
      <c r="C15" s="311"/>
      <c r="D15" s="311"/>
      <c r="E15" s="311"/>
      <c r="F15" s="311"/>
      <c r="G15" s="311"/>
      <c r="H15" s="311"/>
      <c r="I15" s="312"/>
      <c r="J15" s="43"/>
      <c r="K15" s="43"/>
      <c r="L15" s="44"/>
      <c r="M15" s="44"/>
      <c r="N15" s="44"/>
      <c r="O15" s="44"/>
      <c r="P15" s="44"/>
      <c r="Q15" s="44"/>
      <c r="R15" s="44"/>
      <c r="S15" s="44"/>
      <c r="T15" s="44"/>
      <c r="U15" s="44"/>
      <c r="V15" s="44"/>
      <c r="W15" s="44"/>
      <c r="X15" s="44"/>
      <c r="Y15" s="44"/>
      <c r="Z15" s="44"/>
      <c r="AA15" s="44"/>
      <c r="AB15" s="44"/>
      <c r="AC15" s="44"/>
      <c r="AD15" s="44"/>
      <c r="AE15" s="83"/>
      <c r="AF15" s="108"/>
      <c r="AG15" s="115"/>
      <c r="AH15" s="105" t="s">
        <v>60</v>
      </c>
      <c r="AI15" s="105" t="s">
        <v>288</v>
      </c>
      <c r="AJ15" s="105" t="s">
        <v>289</v>
      </c>
      <c r="AK15" s="105" t="s">
        <v>61</v>
      </c>
      <c r="AL15" s="102" t="s">
        <v>10</v>
      </c>
      <c r="AM15" s="97" t="s">
        <v>62</v>
      </c>
      <c r="AN15" s="97" t="s">
        <v>63</v>
      </c>
      <c r="AO15" s="99"/>
      <c r="AQ15" s="29">
        <v>11</v>
      </c>
    </row>
    <row r="16" spans="1:80" ht="7.5" customHeight="1" thickBot="1">
      <c r="A16" s="123"/>
      <c r="B16" s="123"/>
      <c r="C16" s="123"/>
      <c r="D16" s="122"/>
      <c r="E16" s="123"/>
      <c r="F16" s="123"/>
      <c r="G16" s="123"/>
      <c r="H16" s="45"/>
      <c r="I16" s="45"/>
      <c r="J16" s="45"/>
      <c r="K16" s="45"/>
      <c r="L16" s="46"/>
      <c r="M16" s="46"/>
      <c r="N16" s="46"/>
      <c r="O16" s="46"/>
      <c r="P16" s="46"/>
      <c r="Q16" s="46"/>
      <c r="R16" s="46"/>
      <c r="S16" s="47"/>
      <c r="T16" s="46"/>
      <c r="U16" s="46"/>
      <c r="V16" s="46"/>
      <c r="W16" s="46"/>
      <c r="X16" s="46"/>
      <c r="Y16" s="46"/>
      <c r="Z16" s="46"/>
      <c r="AA16" s="46"/>
      <c r="AB16" s="46"/>
      <c r="AC16" s="46"/>
      <c r="AD16" s="46"/>
      <c r="AE16" s="46"/>
      <c r="AF16" s="108"/>
      <c r="AG16" s="115"/>
      <c r="AH16" s="105" t="s">
        <v>64</v>
      </c>
      <c r="AI16" s="105" t="s">
        <v>290</v>
      </c>
      <c r="AJ16" s="105" t="s">
        <v>65</v>
      </c>
      <c r="AK16" s="105" t="s">
        <v>66</v>
      </c>
      <c r="AL16" s="102" t="s">
        <v>10</v>
      </c>
      <c r="AM16" s="97" t="s">
        <v>67</v>
      </c>
      <c r="AN16" s="97" t="s">
        <v>68</v>
      </c>
      <c r="AO16" s="99"/>
      <c r="AQ16" s="29">
        <v>12</v>
      </c>
    </row>
    <row r="17" spans="1:80" ht="19.5" customHeight="1" thickBot="1">
      <c r="A17" s="301" t="s">
        <v>329</v>
      </c>
      <c r="B17" s="302"/>
      <c r="C17" s="303"/>
      <c r="D17" s="77"/>
      <c r="E17" s="132"/>
      <c r="F17" s="292" t="s">
        <v>330</v>
      </c>
      <c r="G17" s="293"/>
      <c r="H17" s="293"/>
      <c r="I17" s="293"/>
      <c r="J17" s="293"/>
      <c r="K17" s="293"/>
      <c r="L17" s="293"/>
      <c r="M17" s="293"/>
      <c r="N17" s="293"/>
      <c r="O17" s="293"/>
      <c r="P17" s="293"/>
      <c r="Q17" s="293"/>
      <c r="R17" s="293"/>
      <c r="S17" s="77"/>
      <c r="T17" s="332"/>
      <c r="U17" s="332"/>
      <c r="V17" s="332"/>
      <c r="W17" s="332"/>
      <c r="X17" s="332"/>
      <c r="Y17" s="332"/>
      <c r="Z17" s="332"/>
      <c r="AA17" s="332"/>
      <c r="AB17" s="332"/>
      <c r="AC17" s="332"/>
      <c r="AD17" s="332"/>
      <c r="AE17" s="333"/>
      <c r="AF17" s="108"/>
      <c r="AG17" s="115"/>
      <c r="AH17" s="105" t="s">
        <v>69</v>
      </c>
      <c r="AI17" s="105" t="s">
        <v>285</v>
      </c>
      <c r="AJ17" s="105" t="s">
        <v>70</v>
      </c>
      <c r="AK17" s="105" t="s">
        <v>71</v>
      </c>
      <c r="AL17" s="102" t="s">
        <v>10</v>
      </c>
      <c r="AM17" s="97" t="s">
        <v>72</v>
      </c>
      <c r="AN17" s="97" t="s">
        <v>73</v>
      </c>
      <c r="AO17" s="99"/>
      <c r="AQ17" s="29">
        <v>13</v>
      </c>
    </row>
    <row r="18" spans="1:80" ht="22.5" customHeight="1">
      <c r="A18" s="272" t="s">
        <v>331</v>
      </c>
      <c r="B18" s="272"/>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c r="AF18" s="125"/>
      <c r="AG18" s="115"/>
      <c r="AH18" s="105" t="s">
        <v>74</v>
      </c>
      <c r="AI18" s="105" t="s">
        <v>291</v>
      </c>
      <c r="AJ18" s="105" t="s">
        <v>75</v>
      </c>
      <c r="AK18" s="105" t="s">
        <v>76</v>
      </c>
      <c r="AL18" s="102" t="s">
        <v>10</v>
      </c>
      <c r="AM18" s="97" t="s">
        <v>77</v>
      </c>
      <c r="AN18" s="97" t="s">
        <v>78</v>
      </c>
      <c r="AO18" s="99"/>
      <c r="AQ18" s="29">
        <v>14</v>
      </c>
    </row>
    <row r="19" spans="1:80" s="19" customFormat="1" ht="24.75" customHeight="1">
      <c r="A19" s="341"/>
      <c r="B19" s="341"/>
      <c r="C19" s="341"/>
      <c r="D19" s="341"/>
      <c r="E19" s="341"/>
      <c r="F19" s="341"/>
      <c r="G19" s="341"/>
      <c r="H19" s="341"/>
      <c r="I19" s="341"/>
      <c r="J19" s="341"/>
      <c r="K19" s="341"/>
      <c r="L19" s="341"/>
      <c r="M19" s="341"/>
      <c r="N19" s="341"/>
      <c r="O19" s="341"/>
      <c r="P19" s="341"/>
      <c r="Q19" s="341"/>
      <c r="R19" s="341"/>
      <c r="S19" s="341"/>
      <c r="T19" s="341"/>
      <c r="U19" s="341"/>
      <c r="V19" s="341"/>
      <c r="W19" s="341"/>
      <c r="X19" s="341"/>
      <c r="Y19" s="341"/>
      <c r="Z19" s="341"/>
      <c r="AA19" s="341"/>
      <c r="AB19" s="341"/>
      <c r="AC19" s="341"/>
      <c r="AD19" s="341"/>
      <c r="AE19" s="341"/>
      <c r="AF19" s="125"/>
      <c r="AG19" s="115"/>
      <c r="AH19" s="105" t="s">
        <v>79</v>
      </c>
      <c r="AI19" s="105" t="s">
        <v>292</v>
      </c>
      <c r="AJ19" s="105" t="s">
        <v>293</v>
      </c>
      <c r="AK19" s="105" t="s">
        <v>80</v>
      </c>
      <c r="AL19" s="102" t="s">
        <v>10</v>
      </c>
      <c r="AM19" s="97" t="s">
        <v>81</v>
      </c>
      <c r="AN19" s="97" t="s">
        <v>82</v>
      </c>
      <c r="AO19" s="99"/>
      <c r="AP19" s="31"/>
      <c r="AQ19" s="29">
        <v>15</v>
      </c>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27"/>
    </row>
    <row r="20" spans="1:80" s="19" customFormat="1" ht="27" customHeight="1">
      <c r="A20" s="342"/>
      <c r="B20" s="342"/>
      <c r="C20" s="342"/>
      <c r="D20" s="342"/>
      <c r="E20" s="342"/>
      <c r="F20" s="342"/>
      <c r="G20" s="342"/>
      <c r="H20" s="342"/>
      <c r="I20" s="342"/>
      <c r="J20" s="342"/>
      <c r="K20" s="342"/>
      <c r="L20" s="342"/>
      <c r="M20" s="342"/>
      <c r="N20" s="342"/>
      <c r="O20" s="342"/>
      <c r="P20" s="342"/>
      <c r="Q20" s="342"/>
      <c r="R20" s="342"/>
      <c r="S20" s="342"/>
      <c r="T20" s="342"/>
      <c r="U20" s="342"/>
      <c r="V20" s="342"/>
      <c r="W20" s="342"/>
      <c r="X20" s="342"/>
      <c r="Y20" s="342"/>
      <c r="Z20" s="342"/>
      <c r="AA20" s="342"/>
      <c r="AB20" s="342"/>
      <c r="AC20" s="342"/>
      <c r="AD20" s="342"/>
      <c r="AE20" s="342"/>
      <c r="AF20" s="125"/>
      <c r="AG20" s="115"/>
      <c r="AH20" s="129" t="s">
        <v>83</v>
      </c>
      <c r="AI20" s="129" t="s">
        <v>84</v>
      </c>
      <c r="AJ20" s="129" t="s">
        <v>85</v>
      </c>
      <c r="AK20" s="129" t="s">
        <v>86</v>
      </c>
      <c r="AL20" s="129" t="s">
        <v>10</v>
      </c>
      <c r="AM20" s="130" t="s">
        <v>269</v>
      </c>
      <c r="AN20" s="129" t="s">
        <v>87</v>
      </c>
      <c r="AO20" s="99"/>
      <c r="AP20" s="31"/>
      <c r="AQ20" s="29">
        <v>16</v>
      </c>
      <c r="AR20" s="31"/>
      <c r="AS20" s="31"/>
      <c r="AT20" s="31"/>
      <c r="AU20" s="31"/>
      <c r="AV20" s="31"/>
      <c r="AW20" s="31"/>
      <c r="AX20" s="31"/>
      <c r="AY20" s="31"/>
      <c r="AZ20" s="31"/>
      <c r="BA20" s="31"/>
      <c r="BB20" s="31"/>
      <c r="BC20" s="31"/>
      <c r="BD20" s="31"/>
      <c r="BE20" s="31"/>
      <c r="BF20" s="31"/>
      <c r="BG20" s="31"/>
      <c r="BH20" s="31"/>
      <c r="BI20" s="31"/>
      <c r="BJ20" s="31"/>
      <c r="BK20" s="31"/>
      <c r="BL20" s="31"/>
      <c r="BM20" s="31"/>
      <c r="BN20" s="31"/>
      <c r="BO20" s="31"/>
      <c r="BP20" s="31"/>
      <c r="BQ20" s="31"/>
      <c r="BR20" s="31"/>
      <c r="BS20" s="31"/>
      <c r="BT20" s="31"/>
      <c r="BU20" s="31"/>
      <c r="BV20" s="31"/>
      <c r="BW20" s="31"/>
      <c r="BX20" s="31"/>
      <c r="BY20" s="31"/>
      <c r="BZ20" s="31"/>
      <c r="CA20" s="31"/>
      <c r="CB20" s="27"/>
    </row>
    <row r="21" spans="1:80" s="4" customFormat="1" ht="15" customHeight="1">
      <c r="A21" s="307" t="str">
        <f>CONCATENATE("Total family income is:  ",ROUND((AC56+AC66+AC76+AC86+AC96+AC106+AC116+AC126+AC136+AC146)*12,2)," zł, divided into 12 months and number of family members:")</f>
        <v>Total family income is:  0 zł, divided into 12 months and number of family members:</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9"/>
      <c r="AF21" s="108"/>
      <c r="AG21" s="115"/>
      <c r="AH21" s="129" t="s">
        <v>88</v>
      </c>
      <c r="AI21" s="129" t="s">
        <v>89</v>
      </c>
      <c r="AJ21" s="129" t="s">
        <v>270</v>
      </c>
      <c r="AK21" s="129" t="s">
        <v>90</v>
      </c>
      <c r="AL21" s="129" t="s">
        <v>10</v>
      </c>
      <c r="AM21" s="130" t="s">
        <v>271</v>
      </c>
      <c r="AN21" s="129" t="s">
        <v>272</v>
      </c>
      <c r="AO21" s="99"/>
      <c r="AP21" s="31"/>
      <c r="AQ21" s="29">
        <v>17</v>
      </c>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28"/>
    </row>
    <row r="22" spans="1:80" ht="46.5" customHeight="1">
      <c r="A22" s="297" t="s">
        <v>332</v>
      </c>
      <c r="B22" s="298"/>
      <c r="C22" s="298"/>
      <c r="D22" s="298"/>
      <c r="E22" s="298"/>
      <c r="F22" s="298"/>
      <c r="G22" s="298"/>
      <c r="H22" s="298"/>
      <c r="I22" s="298"/>
      <c r="J22" s="298"/>
      <c r="K22" s="298"/>
      <c r="L22" s="298"/>
      <c r="M22" s="298"/>
      <c r="N22" s="298"/>
      <c r="O22" s="298"/>
      <c r="P22" s="299"/>
      <c r="Q22" s="304" t="e">
        <f>ROUND(MAX((AC56+AC66+AC76+AC86+AC96+AC106+AC116+AC126+AC136+AC146+AC156+AC166+AC176+AC186+AC196)/C51,0),2)</f>
        <v>#DIV/0!</v>
      </c>
      <c r="R22" s="305"/>
      <c r="S22" s="305"/>
      <c r="T22" s="305"/>
      <c r="U22" s="306"/>
      <c r="V22" s="48"/>
      <c r="W22" s="48"/>
      <c r="X22" s="48"/>
      <c r="Y22" s="48"/>
      <c r="Z22" s="48"/>
      <c r="AA22" s="48"/>
      <c r="AB22" s="48"/>
      <c r="AC22" s="48"/>
      <c r="AD22" s="48"/>
      <c r="AE22" s="48"/>
      <c r="AF22" s="108"/>
      <c r="AG22" s="115"/>
      <c r="AH22" s="129" t="s">
        <v>91</v>
      </c>
      <c r="AI22" s="129" t="s">
        <v>274</v>
      </c>
      <c r="AJ22" s="129" t="s">
        <v>275</v>
      </c>
      <c r="AK22" s="129" t="s">
        <v>92</v>
      </c>
      <c r="AL22" s="129" t="s">
        <v>10</v>
      </c>
      <c r="AM22" s="130" t="s">
        <v>273</v>
      </c>
      <c r="AN22" s="129" t="s">
        <v>276</v>
      </c>
      <c r="AO22" s="99"/>
      <c r="AQ22" s="29">
        <v>18</v>
      </c>
    </row>
    <row r="23" spans="1:80" ht="15.15" customHeight="1">
      <c r="A23" s="49"/>
      <c r="B23" s="50"/>
      <c r="C23" s="50"/>
      <c r="D23" s="50"/>
      <c r="E23" s="50"/>
      <c r="F23" s="50"/>
      <c r="G23" s="50"/>
      <c r="H23" s="50"/>
      <c r="I23" s="50"/>
      <c r="J23" s="50"/>
      <c r="K23" s="50"/>
      <c r="L23" s="50"/>
      <c r="M23" s="50"/>
      <c r="N23" s="50"/>
      <c r="O23" s="50"/>
      <c r="P23" s="50"/>
      <c r="Q23" s="51"/>
      <c r="R23" s="52"/>
      <c r="S23" s="52"/>
      <c r="T23" s="52"/>
      <c r="U23" s="52"/>
      <c r="V23" s="53"/>
      <c r="W23" s="53"/>
      <c r="X23" s="54"/>
      <c r="Y23" s="55"/>
      <c r="Z23" s="56"/>
      <c r="AA23" s="56"/>
      <c r="AB23" s="56"/>
      <c r="AC23" s="56"/>
      <c r="AD23" s="56"/>
      <c r="AE23" s="57"/>
      <c r="AF23" s="108"/>
      <c r="AG23" s="115"/>
      <c r="AH23" s="129" t="s">
        <v>93</v>
      </c>
      <c r="AI23" s="129" t="s">
        <v>277</v>
      </c>
      <c r="AJ23" s="129" t="s">
        <v>94</v>
      </c>
      <c r="AK23" s="129" t="s">
        <v>279</v>
      </c>
      <c r="AL23" s="129" t="s">
        <v>10</v>
      </c>
      <c r="AM23" s="130" t="s">
        <v>278</v>
      </c>
      <c r="AN23" s="129" t="s">
        <v>95</v>
      </c>
      <c r="AO23" s="99"/>
      <c r="AQ23" s="29">
        <v>19</v>
      </c>
    </row>
    <row r="24" spans="1:80" ht="39" customHeight="1">
      <c r="A24" s="259" t="s">
        <v>366</v>
      </c>
      <c r="B24" s="260"/>
      <c r="C24" s="260"/>
      <c r="D24" s="260"/>
      <c r="E24" s="260"/>
      <c r="F24" s="260"/>
      <c r="G24" s="260"/>
      <c r="H24" s="260"/>
      <c r="I24" s="260"/>
      <c r="J24" s="260"/>
      <c r="K24" s="260"/>
      <c r="L24" s="260"/>
      <c r="M24" s="260"/>
      <c r="N24" s="260"/>
      <c r="O24" s="260"/>
      <c r="P24" s="260"/>
      <c r="Q24" s="260"/>
      <c r="R24" s="260"/>
      <c r="S24" s="260"/>
      <c r="T24" s="260"/>
      <c r="U24" s="260"/>
      <c r="V24" s="260"/>
      <c r="W24" s="260"/>
      <c r="X24" s="261"/>
      <c r="Y24" s="273"/>
      <c r="Z24" s="274"/>
      <c r="AA24" s="274"/>
      <c r="AB24" s="274"/>
      <c r="AC24" s="274"/>
      <c r="AD24" s="274"/>
      <c r="AE24" s="275"/>
      <c r="AG24" s="35"/>
      <c r="AH24" s="105" t="s">
        <v>96</v>
      </c>
      <c r="AI24" s="105" t="s">
        <v>97</v>
      </c>
      <c r="AJ24" s="105" t="s">
        <v>98</v>
      </c>
      <c r="AK24" s="105" t="s">
        <v>99</v>
      </c>
      <c r="AL24" s="102" t="s">
        <v>10</v>
      </c>
      <c r="AM24" s="97" t="s">
        <v>100</v>
      </c>
      <c r="AN24" s="97" t="s">
        <v>101</v>
      </c>
      <c r="AQ24" s="29">
        <v>20</v>
      </c>
    </row>
    <row r="25" spans="1:80" ht="23.1" customHeight="1">
      <c r="A25" s="126" t="s">
        <v>333</v>
      </c>
      <c r="B25" s="124"/>
      <c r="C25" s="124"/>
      <c r="D25" s="118"/>
      <c r="E25" s="118"/>
      <c r="F25" s="118"/>
      <c r="G25" s="118"/>
      <c r="H25" s="118"/>
      <c r="I25" s="118"/>
      <c r="J25" s="118"/>
      <c r="K25" s="118"/>
      <c r="L25" s="118"/>
      <c r="M25" s="118"/>
      <c r="N25" s="118"/>
      <c r="O25" s="118"/>
      <c r="P25" s="118"/>
      <c r="Q25" s="118"/>
      <c r="R25" s="118"/>
      <c r="S25" s="118"/>
      <c r="T25" s="118"/>
      <c r="U25" s="118"/>
      <c r="V25" s="118"/>
      <c r="W25" s="118"/>
      <c r="X25" s="118"/>
      <c r="Y25" s="118"/>
      <c r="Z25" s="118"/>
      <c r="AA25" s="118"/>
      <c r="AB25" s="118"/>
      <c r="AC25" s="118"/>
      <c r="AD25" s="118"/>
      <c r="AE25" s="118"/>
      <c r="AH25" s="105" t="s">
        <v>102</v>
      </c>
      <c r="AI25" s="105" t="s">
        <v>103</v>
      </c>
      <c r="AJ25" s="105" t="s">
        <v>104</v>
      </c>
      <c r="AK25" s="105" t="s">
        <v>105</v>
      </c>
      <c r="AL25" s="106" t="s">
        <v>106</v>
      </c>
      <c r="AM25" s="97" t="s">
        <v>107</v>
      </c>
      <c r="AN25" s="97" t="s">
        <v>108</v>
      </c>
      <c r="AQ25" s="29">
        <v>21</v>
      </c>
    </row>
    <row r="26" spans="1:80" ht="19.5" customHeight="1">
      <c r="A26" s="128" t="s">
        <v>111</v>
      </c>
      <c r="B26" s="334" t="s">
        <v>381</v>
      </c>
      <c r="C26" s="335"/>
      <c r="D26" s="335"/>
      <c r="E26" s="335"/>
      <c r="F26" s="335"/>
      <c r="G26" s="335"/>
      <c r="H26" s="335"/>
      <c r="I26" s="335"/>
      <c r="J26" s="335"/>
      <c r="K26" s="335"/>
      <c r="L26" s="336"/>
      <c r="M26" s="336"/>
      <c r="N26" s="237" t="s">
        <v>382</v>
      </c>
      <c r="O26" s="237"/>
      <c r="P26" s="237"/>
      <c r="Q26" s="237"/>
      <c r="R26" s="237"/>
      <c r="S26" s="237"/>
      <c r="T26" s="237"/>
      <c r="U26" s="237"/>
      <c r="V26" s="237"/>
      <c r="W26" s="237"/>
      <c r="X26" s="237"/>
      <c r="Y26" s="237"/>
      <c r="Z26" s="237"/>
      <c r="AA26" s="237"/>
      <c r="AB26" s="237"/>
      <c r="AC26" s="237"/>
      <c r="AD26" s="237"/>
      <c r="AE26" s="337"/>
      <c r="AF26" s="125"/>
      <c r="AG26" s="115"/>
      <c r="AO26" s="99"/>
      <c r="AQ26" s="29">
        <v>22</v>
      </c>
    </row>
    <row r="27" spans="1:80" ht="18" customHeight="1">
      <c r="A27" s="137"/>
      <c r="B27" s="139" t="s">
        <v>383</v>
      </c>
      <c r="C27" s="139"/>
      <c r="D27" s="139"/>
      <c r="E27" s="139"/>
      <c r="F27" s="139"/>
      <c r="G27" s="139"/>
      <c r="H27" s="139"/>
      <c r="I27" s="139"/>
      <c r="J27" s="139"/>
      <c r="K27" s="139"/>
      <c r="L27" s="139"/>
      <c r="M27" s="139"/>
      <c r="N27" s="139"/>
      <c r="O27" s="139"/>
      <c r="P27" s="139"/>
      <c r="Q27" s="139"/>
      <c r="R27" s="139"/>
      <c r="S27" s="139"/>
      <c r="T27" s="139"/>
      <c r="U27" s="139"/>
      <c r="V27" s="139"/>
      <c r="W27" s="139"/>
      <c r="X27" s="139"/>
      <c r="Y27" s="139"/>
      <c r="Z27" s="139"/>
      <c r="AA27" s="139"/>
      <c r="AB27" s="139"/>
      <c r="AC27" s="139"/>
      <c r="AD27" s="139"/>
      <c r="AE27" s="139"/>
      <c r="AF27" s="125"/>
      <c r="AG27" s="138"/>
      <c r="AH27" s="75"/>
      <c r="AI27" s="76"/>
      <c r="AJ27" s="76"/>
      <c r="AO27" s="99"/>
    </row>
    <row r="28" spans="1:80" ht="18" customHeight="1">
      <c r="A28" s="137"/>
      <c r="B28" s="140" t="s">
        <v>384</v>
      </c>
      <c r="C28" s="140"/>
      <c r="D28" s="140"/>
      <c r="E28" s="140"/>
      <c r="F28" s="140"/>
      <c r="G28" s="140"/>
      <c r="H28" s="140"/>
      <c r="I28" s="140"/>
      <c r="J28" s="140"/>
      <c r="K28" s="140"/>
      <c r="L28" s="140"/>
      <c r="M28" s="140"/>
      <c r="N28" s="140"/>
      <c r="O28" s="140"/>
      <c r="P28" s="140"/>
      <c r="Q28" s="140"/>
      <c r="R28" s="140"/>
      <c r="S28" s="140"/>
      <c r="T28" s="140"/>
      <c r="U28" s="140"/>
      <c r="V28" s="140"/>
      <c r="W28" s="140"/>
      <c r="X28" s="140"/>
      <c r="Y28" s="140"/>
      <c r="Z28" s="140"/>
      <c r="AA28" s="140"/>
      <c r="AB28" s="140"/>
      <c r="AC28" s="140"/>
      <c r="AD28" s="140"/>
      <c r="AE28" s="140"/>
      <c r="AF28" s="125"/>
      <c r="AG28" s="138"/>
      <c r="AH28" s="75"/>
      <c r="AI28" s="76"/>
      <c r="AJ28" s="76"/>
      <c r="AO28" s="99"/>
    </row>
    <row r="29" spans="1:80" ht="18" customHeight="1">
      <c r="A29" s="137"/>
      <c r="B29" s="140" t="s">
        <v>385</v>
      </c>
      <c r="C29" s="140"/>
      <c r="D29" s="140"/>
      <c r="E29" s="140"/>
      <c r="F29" s="140"/>
      <c r="G29" s="140"/>
      <c r="H29" s="140"/>
      <c r="I29" s="140"/>
      <c r="J29" s="140"/>
      <c r="K29" s="140"/>
      <c r="L29" s="140"/>
      <c r="M29" s="140"/>
      <c r="N29" s="140"/>
      <c r="O29" s="140"/>
      <c r="P29" s="140"/>
      <c r="Q29" s="140"/>
      <c r="R29" s="140"/>
      <c r="S29" s="140"/>
      <c r="T29" s="140"/>
      <c r="U29" s="140"/>
      <c r="V29" s="140"/>
      <c r="W29" s="140"/>
      <c r="X29" s="140"/>
      <c r="Y29" s="140"/>
      <c r="Z29" s="140"/>
      <c r="AA29" s="140"/>
      <c r="AB29" s="140"/>
      <c r="AC29" s="140"/>
      <c r="AD29" s="140"/>
      <c r="AE29" s="140"/>
      <c r="AF29" s="125"/>
      <c r="AG29" s="138"/>
      <c r="AH29" s="75"/>
      <c r="AI29" s="76"/>
      <c r="AJ29" s="76"/>
      <c r="AO29" s="99"/>
    </row>
    <row r="30" spans="1:80" ht="18" customHeight="1">
      <c r="A30" s="137"/>
      <c r="B30" s="140" t="s">
        <v>386</v>
      </c>
      <c r="C30" s="140"/>
      <c r="D30" s="140"/>
      <c r="E30" s="140"/>
      <c r="F30" s="140"/>
      <c r="G30" s="140"/>
      <c r="H30" s="140"/>
      <c r="I30" s="140"/>
      <c r="J30" s="140"/>
      <c r="K30" s="140"/>
      <c r="L30" s="140"/>
      <c r="M30" s="140"/>
      <c r="N30" s="140"/>
      <c r="O30" s="140"/>
      <c r="P30" s="140"/>
      <c r="Q30" s="140"/>
      <c r="R30" s="140"/>
      <c r="S30" s="140"/>
      <c r="T30" s="140"/>
      <c r="U30" s="140"/>
      <c r="V30" s="140"/>
      <c r="W30" s="140"/>
      <c r="X30" s="140"/>
      <c r="Y30" s="140"/>
      <c r="Z30" s="140"/>
      <c r="AA30" s="140"/>
      <c r="AB30" s="140"/>
      <c r="AC30" s="140"/>
      <c r="AD30" s="140"/>
      <c r="AE30" s="140"/>
      <c r="AF30" s="125"/>
      <c r="AG30" s="138"/>
      <c r="AH30" s="75"/>
      <c r="AI30" s="76"/>
      <c r="AJ30" s="76"/>
      <c r="AO30" s="99"/>
    </row>
    <row r="31" spans="1:80" ht="18" customHeight="1">
      <c r="A31" s="137"/>
      <c r="B31" s="140" t="s">
        <v>387</v>
      </c>
      <c r="C31" s="140"/>
      <c r="D31" s="140"/>
      <c r="E31" s="140"/>
      <c r="F31" s="140"/>
      <c r="G31" s="140"/>
      <c r="H31" s="140"/>
      <c r="I31" s="140"/>
      <c r="J31" s="140"/>
      <c r="K31" s="140"/>
      <c r="L31" s="140"/>
      <c r="M31" s="140"/>
      <c r="N31" s="140"/>
      <c r="O31" s="140"/>
      <c r="P31" s="140"/>
      <c r="Q31" s="140"/>
      <c r="R31" s="140"/>
      <c r="S31" s="140"/>
      <c r="T31" s="140"/>
      <c r="U31" s="140"/>
      <c r="V31" s="140"/>
      <c r="W31" s="140"/>
      <c r="X31" s="140"/>
      <c r="Y31" s="140"/>
      <c r="Z31" s="140"/>
      <c r="AA31" s="140"/>
      <c r="AB31" s="140"/>
      <c r="AC31" s="140"/>
      <c r="AD31" s="140"/>
      <c r="AE31" s="140"/>
      <c r="AF31" s="125"/>
      <c r="AG31" s="138"/>
      <c r="AH31" s="75"/>
      <c r="AI31" s="76"/>
      <c r="AJ31" s="76"/>
      <c r="AO31" s="99"/>
    </row>
    <row r="32" spans="1:80" ht="18" customHeight="1">
      <c r="A32" s="137"/>
      <c r="B32" s="140" t="s">
        <v>388</v>
      </c>
      <c r="C32" s="140"/>
      <c r="D32" s="140"/>
      <c r="E32" s="140"/>
      <c r="F32" s="140"/>
      <c r="G32" s="140"/>
      <c r="H32" s="140"/>
      <c r="I32" s="140"/>
      <c r="J32" s="140"/>
      <c r="K32" s="140"/>
      <c r="L32" s="140"/>
      <c r="M32" s="140"/>
      <c r="N32" s="140"/>
      <c r="O32" s="140"/>
      <c r="P32" s="140"/>
      <c r="Q32" s="140"/>
      <c r="R32" s="140"/>
      <c r="S32" s="140"/>
      <c r="T32" s="140"/>
      <c r="U32" s="140"/>
      <c r="V32" s="140"/>
      <c r="W32" s="140"/>
      <c r="X32" s="140"/>
      <c r="Y32" s="140"/>
      <c r="Z32" s="140"/>
      <c r="AA32" s="140"/>
      <c r="AB32" s="140"/>
      <c r="AC32" s="140"/>
      <c r="AD32" s="140"/>
      <c r="AE32" s="140"/>
      <c r="AF32" s="125"/>
      <c r="AG32" s="138"/>
      <c r="AH32" s="75"/>
      <c r="AI32" s="76"/>
      <c r="AJ32" s="76"/>
      <c r="AO32" s="99"/>
    </row>
    <row r="33" spans="1:80" ht="18" customHeight="1">
      <c r="A33" s="137"/>
      <c r="B33" s="140" t="s">
        <v>389</v>
      </c>
      <c r="C33" s="140"/>
      <c r="D33" s="140"/>
      <c r="E33" s="140"/>
      <c r="F33" s="140"/>
      <c r="G33" s="140"/>
      <c r="H33" s="140"/>
      <c r="I33" s="140"/>
      <c r="J33" s="140"/>
      <c r="K33" s="140"/>
      <c r="L33" s="140"/>
      <c r="M33" s="140"/>
      <c r="N33" s="140"/>
      <c r="O33" s="140"/>
      <c r="P33" s="140"/>
      <c r="Q33" s="140"/>
      <c r="R33" s="140"/>
      <c r="S33" s="140"/>
      <c r="T33" s="140"/>
      <c r="U33" s="140"/>
      <c r="V33" s="140"/>
      <c r="W33" s="140"/>
      <c r="X33" s="140"/>
      <c r="Y33" s="140"/>
      <c r="Z33" s="140"/>
      <c r="AA33" s="140"/>
      <c r="AB33" s="140"/>
      <c r="AC33" s="140"/>
      <c r="AD33" s="140"/>
      <c r="AE33" s="140"/>
      <c r="AF33" s="125"/>
      <c r="AG33" s="138"/>
      <c r="AH33" s="75"/>
      <c r="AI33" s="76"/>
      <c r="AJ33" s="76"/>
      <c r="AO33" s="99"/>
    </row>
    <row r="34" spans="1:80" ht="18" customHeight="1">
      <c r="A34" s="127" t="s">
        <v>112</v>
      </c>
      <c r="B34" s="317" t="s">
        <v>336</v>
      </c>
      <c r="C34" s="317"/>
      <c r="D34" s="317"/>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H34" s="75"/>
      <c r="AI34" s="76"/>
      <c r="AJ34" s="76"/>
      <c r="AQ34" s="29">
        <v>23</v>
      </c>
    </row>
    <row r="35" spans="1:80" ht="20.25" customHeight="1">
      <c r="A35" s="11" t="s">
        <v>113</v>
      </c>
      <c r="B35" s="236" t="s">
        <v>337</v>
      </c>
      <c r="C35" s="237"/>
      <c r="D35" s="237"/>
      <c r="E35" s="237"/>
      <c r="F35" s="237"/>
      <c r="G35" s="237"/>
      <c r="H35" s="237"/>
      <c r="I35" s="237"/>
      <c r="J35" s="237"/>
      <c r="K35" s="237"/>
      <c r="L35" s="237"/>
      <c r="M35" s="237"/>
      <c r="N35" s="237"/>
      <c r="O35" s="237"/>
      <c r="P35" s="237"/>
      <c r="Q35" s="237"/>
      <c r="R35" s="237"/>
      <c r="S35" s="237"/>
      <c r="T35" s="237"/>
      <c r="U35" s="237"/>
      <c r="V35" s="237"/>
      <c r="W35" s="237"/>
      <c r="X35" s="237"/>
      <c r="Y35" s="237"/>
      <c r="Z35" s="237"/>
      <c r="AA35" s="237"/>
      <c r="AB35" s="237"/>
      <c r="AC35" s="237"/>
      <c r="AD35" s="237"/>
      <c r="AE35" s="238"/>
      <c r="AH35" s="75"/>
      <c r="AI35" s="76"/>
      <c r="AJ35" s="76"/>
      <c r="AQ35" s="31">
        <v>24</v>
      </c>
    </row>
    <row r="36" spans="1:80" ht="50.1" customHeight="1">
      <c r="A36" s="11" t="s">
        <v>114</v>
      </c>
      <c r="B36" s="236" t="s">
        <v>338</v>
      </c>
      <c r="C36" s="237"/>
      <c r="D36" s="237"/>
      <c r="E36" s="237"/>
      <c r="F36" s="237"/>
      <c r="G36" s="237"/>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8"/>
      <c r="AH36" s="75"/>
      <c r="AI36" s="76"/>
      <c r="AJ36" s="76"/>
      <c r="AQ36" s="29">
        <v>25</v>
      </c>
    </row>
    <row r="37" spans="1:80" ht="38.4" customHeight="1">
      <c r="A37" s="11" t="s">
        <v>115</v>
      </c>
      <c r="B37" s="287" t="s">
        <v>390</v>
      </c>
      <c r="C37" s="288"/>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9"/>
      <c r="AH37" s="75"/>
      <c r="AI37" s="76"/>
      <c r="AJ37" s="76"/>
      <c r="AQ37" s="29">
        <v>26</v>
      </c>
    </row>
    <row r="38" spans="1:80" ht="36.75" customHeight="1">
      <c r="A38" s="11" t="s">
        <v>116</v>
      </c>
      <c r="B38" s="294" t="s">
        <v>339</v>
      </c>
      <c r="C38" s="295"/>
      <c r="D38" s="295"/>
      <c r="E38" s="295"/>
      <c r="F38" s="295"/>
      <c r="G38" s="295"/>
      <c r="H38" s="295"/>
      <c r="I38" s="295"/>
      <c r="J38" s="295"/>
      <c r="K38" s="295"/>
      <c r="L38" s="295"/>
      <c r="M38" s="295"/>
      <c r="N38" s="295"/>
      <c r="O38" s="295"/>
      <c r="P38" s="295"/>
      <c r="Q38" s="295"/>
      <c r="R38" s="295"/>
      <c r="S38" s="295"/>
      <c r="T38" s="295"/>
      <c r="U38" s="295"/>
      <c r="V38" s="295"/>
      <c r="W38" s="295"/>
      <c r="X38" s="295"/>
      <c r="Y38" s="295"/>
      <c r="Z38" s="295"/>
      <c r="AA38" s="295"/>
      <c r="AB38" s="295"/>
      <c r="AC38" s="295"/>
      <c r="AD38" s="295"/>
      <c r="AE38" s="296"/>
      <c r="AH38" s="75"/>
      <c r="AI38" s="76"/>
      <c r="AJ38" s="76"/>
      <c r="AQ38" s="29">
        <v>27</v>
      </c>
    </row>
    <row r="39" spans="1:80" ht="83.25" customHeight="1">
      <c r="A39" s="11" t="s">
        <v>117</v>
      </c>
      <c r="B39" s="233" t="s">
        <v>391</v>
      </c>
      <c r="C39" s="234"/>
      <c r="D39" s="234"/>
      <c r="E39" s="234"/>
      <c r="F39" s="234"/>
      <c r="G39" s="234"/>
      <c r="H39" s="234"/>
      <c r="I39" s="234"/>
      <c r="J39" s="234"/>
      <c r="K39" s="234"/>
      <c r="L39" s="234"/>
      <c r="M39" s="234"/>
      <c r="N39" s="234"/>
      <c r="O39" s="234"/>
      <c r="P39" s="234"/>
      <c r="Q39" s="234"/>
      <c r="R39" s="234"/>
      <c r="S39" s="234"/>
      <c r="T39" s="234"/>
      <c r="U39" s="234"/>
      <c r="V39" s="234"/>
      <c r="W39" s="234"/>
      <c r="X39" s="234"/>
      <c r="Y39" s="234"/>
      <c r="Z39" s="234"/>
      <c r="AA39" s="234"/>
      <c r="AB39" s="234"/>
      <c r="AC39" s="234"/>
      <c r="AD39" s="234"/>
      <c r="AE39" s="235"/>
      <c r="AH39" s="75"/>
      <c r="AI39" s="76"/>
      <c r="AJ39" s="76"/>
      <c r="AQ39" s="29">
        <v>28</v>
      </c>
    </row>
    <row r="40" spans="1:80" ht="40.35" customHeight="1">
      <c r="A40" s="10"/>
      <c r="B40" s="147"/>
      <c r="C40" s="147"/>
      <c r="D40" s="147"/>
      <c r="E40" s="147"/>
      <c r="F40" s="148"/>
      <c r="G40" s="148"/>
      <c r="H40" s="148"/>
      <c r="I40" s="148"/>
      <c r="J40" s="148"/>
      <c r="K40" s="148"/>
      <c r="L40" s="148"/>
      <c r="M40" s="148"/>
      <c r="N40" s="148"/>
      <c r="O40" s="148"/>
      <c r="P40" s="148"/>
      <c r="Q40" s="147"/>
      <c r="R40" s="147"/>
      <c r="S40" s="147"/>
      <c r="T40" s="147"/>
      <c r="U40" s="147"/>
      <c r="V40" s="147"/>
      <c r="W40" s="147"/>
      <c r="X40" s="147"/>
      <c r="Y40" s="147"/>
      <c r="Z40" s="147"/>
      <c r="AA40" s="147"/>
      <c r="AB40" s="85"/>
      <c r="AC40" s="318"/>
      <c r="AD40" s="318"/>
      <c r="AE40" s="318"/>
      <c r="AH40" s="75"/>
      <c r="AI40" s="76"/>
      <c r="AJ40" s="76"/>
      <c r="AQ40" s="29">
        <v>29</v>
      </c>
    </row>
    <row r="41" spans="1:80" ht="20.25" customHeight="1">
      <c r="A41" s="10"/>
      <c r="B41" s="182" t="s">
        <v>310</v>
      </c>
      <c r="C41" s="182"/>
      <c r="D41" s="182"/>
      <c r="E41" s="182"/>
      <c r="F41" s="183"/>
      <c r="G41" s="183"/>
      <c r="H41" s="183"/>
      <c r="I41" s="183"/>
      <c r="J41" s="183"/>
      <c r="K41" s="183"/>
      <c r="L41" s="183"/>
      <c r="M41" s="183"/>
      <c r="N41" s="183"/>
      <c r="O41" s="183"/>
      <c r="P41" s="183"/>
      <c r="Q41" s="182" t="s">
        <v>340</v>
      </c>
      <c r="R41" s="182"/>
      <c r="S41" s="182"/>
      <c r="T41" s="182"/>
      <c r="U41" s="182"/>
      <c r="V41" s="182"/>
      <c r="W41" s="182"/>
      <c r="X41" s="182"/>
      <c r="Y41" s="182"/>
      <c r="Z41" s="182"/>
      <c r="AA41" s="182"/>
      <c r="AB41" s="86"/>
      <c r="AC41" s="320"/>
      <c r="AD41" s="320"/>
      <c r="AE41" s="320"/>
      <c r="AH41" s="75"/>
      <c r="AI41" s="76"/>
      <c r="AJ41" s="76"/>
      <c r="AQ41" s="29">
        <v>30</v>
      </c>
    </row>
    <row r="42" spans="1:80" ht="39.75" customHeight="1">
      <c r="A42" s="131"/>
      <c r="B42" s="338"/>
      <c r="C42" s="339"/>
      <c r="D42" s="339"/>
      <c r="E42" s="339"/>
      <c r="F42" s="339"/>
      <c r="G42" s="339"/>
      <c r="H42" s="339"/>
      <c r="I42" s="339"/>
      <c r="J42" s="339"/>
      <c r="K42" s="339"/>
      <c r="L42" s="339"/>
      <c r="M42" s="339"/>
      <c r="N42" s="339"/>
      <c r="O42" s="339"/>
      <c r="P42" s="339"/>
      <c r="Q42" s="339"/>
      <c r="R42" s="339"/>
      <c r="S42" s="339"/>
      <c r="T42" s="339"/>
      <c r="U42" s="339"/>
      <c r="V42" s="339"/>
      <c r="W42" s="339"/>
      <c r="X42" s="339"/>
      <c r="Y42" s="339"/>
      <c r="Z42" s="339"/>
      <c r="AA42" s="339"/>
      <c r="AB42" s="339"/>
      <c r="AC42" s="339"/>
      <c r="AD42" s="339"/>
      <c r="AE42" s="340"/>
      <c r="AH42" s="75"/>
      <c r="AI42" s="76"/>
      <c r="AJ42" s="76"/>
      <c r="AQ42" s="29">
        <v>31</v>
      </c>
    </row>
    <row r="43" spans="1:80" ht="21" customHeight="1" thickBot="1">
      <c r="A43" s="14" t="s">
        <v>367</v>
      </c>
      <c r="B43" s="8"/>
      <c r="C43" s="8"/>
      <c r="D43" s="7"/>
      <c r="E43" s="7"/>
      <c r="F43" s="7"/>
      <c r="G43" s="7"/>
      <c r="H43" s="7"/>
      <c r="I43" s="7"/>
      <c r="J43" s="7"/>
      <c r="K43" s="7"/>
      <c r="L43" s="7"/>
      <c r="M43" s="7"/>
      <c r="N43" s="7"/>
      <c r="O43" s="7"/>
      <c r="P43" s="7"/>
      <c r="Q43" s="7"/>
      <c r="R43" s="7"/>
      <c r="S43" s="7"/>
      <c r="T43" s="7"/>
      <c r="U43" s="7"/>
      <c r="V43" s="3"/>
      <c r="W43" s="3"/>
      <c r="X43" s="3"/>
      <c r="Y43" s="3"/>
      <c r="Z43" s="3"/>
      <c r="AA43" s="3"/>
      <c r="AB43" s="3"/>
      <c r="AC43" s="87" t="s">
        <v>118</v>
      </c>
      <c r="AD43" s="87" t="s">
        <v>118</v>
      </c>
      <c r="AE43" s="87" t="s">
        <v>118</v>
      </c>
      <c r="AH43" s="75"/>
      <c r="AI43" s="76"/>
      <c r="AJ43" s="76"/>
      <c r="AQ43" s="29">
        <v>32</v>
      </c>
    </row>
    <row r="44" spans="1:80" ht="27.75" customHeight="1">
      <c r="A44" s="239" t="s">
        <v>341</v>
      </c>
      <c r="B44" s="240"/>
      <c r="C44" s="240"/>
      <c r="D44" s="240"/>
      <c r="E44" s="240"/>
      <c r="F44" s="240"/>
      <c r="G44" s="240"/>
      <c r="H44" s="241"/>
      <c r="I44" s="242" t="s">
        <v>342</v>
      </c>
      <c r="J44" s="240"/>
      <c r="K44" s="240"/>
      <c r="L44" s="240"/>
      <c r="M44" s="240"/>
      <c r="N44" s="240"/>
      <c r="O44" s="240"/>
      <c r="P44" s="240"/>
      <c r="Q44" s="240"/>
      <c r="R44" s="240"/>
      <c r="S44" s="240"/>
      <c r="T44" s="240"/>
      <c r="U44" s="240"/>
      <c r="V44" s="240"/>
      <c r="W44" s="240"/>
      <c r="X44" s="240"/>
      <c r="Y44" s="240"/>
      <c r="Z44" s="240"/>
      <c r="AA44" s="240"/>
      <c r="AB44" s="240"/>
      <c r="AC44" s="240"/>
      <c r="AD44" s="240"/>
      <c r="AE44" s="243"/>
      <c r="AH44" s="75"/>
      <c r="AI44" s="76"/>
      <c r="AJ44" s="76"/>
      <c r="AQ44" s="29">
        <v>33</v>
      </c>
    </row>
    <row r="45" spans="1:80" s="93" customFormat="1" ht="43.5" customHeight="1">
      <c r="A45" s="321" t="s">
        <v>393</v>
      </c>
      <c r="B45" s="322"/>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323"/>
      <c r="AF45" s="88"/>
      <c r="AG45" s="89"/>
      <c r="AH45" s="90"/>
      <c r="AI45" s="91"/>
      <c r="AJ45" s="91"/>
      <c r="AK45" s="91"/>
      <c r="AL45" s="91"/>
      <c r="AM45" s="91"/>
      <c r="AN45" s="91"/>
      <c r="AO45" s="89"/>
      <c r="AP45" s="89"/>
      <c r="AQ45" s="29">
        <v>34</v>
      </c>
      <c r="AR45" s="89"/>
      <c r="AS45" s="89"/>
      <c r="AT45" s="89"/>
      <c r="AU45" s="89"/>
      <c r="AV45" s="89"/>
      <c r="AW45" s="89"/>
      <c r="AX45" s="89"/>
      <c r="AY45" s="89"/>
      <c r="AZ45" s="89"/>
      <c r="BA45" s="89"/>
      <c r="BB45" s="89"/>
      <c r="BC45" s="89"/>
      <c r="BD45" s="89"/>
      <c r="BE45" s="89"/>
      <c r="BF45" s="89"/>
      <c r="BG45" s="89"/>
      <c r="BH45" s="89"/>
      <c r="BI45" s="89"/>
      <c r="BJ45" s="89"/>
      <c r="BK45" s="89"/>
      <c r="BL45" s="89"/>
      <c r="BM45" s="89"/>
      <c r="BN45" s="89"/>
      <c r="BO45" s="89"/>
      <c r="BP45" s="89"/>
      <c r="BQ45" s="89"/>
      <c r="BR45" s="89"/>
      <c r="BS45" s="89"/>
      <c r="BT45" s="89"/>
      <c r="BU45" s="89"/>
      <c r="BV45" s="89"/>
      <c r="BW45" s="89"/>
      <c r="BX45" s="89"/>
      <c r="BY45" s="89"/>
      <c r="BZ45" s="89"/>
      <c r="CA45" s="89"/>
      <c r="CB45" s="92"/>
    </row>
    <row r="46" spans="1:80" ht="36.9" customHeight="1">
      <c r="A46" s="324"/>
      <c r="B46" s="277"/>
      <c r="C46" s="277"/>
      <c r="D46" s="277"/>
      <c r="E46" s="277"/>
      <c r="F46" s="277"/>
      <c r="G46" s="277"/>
      <c r="H46" s="325"/>
      <c r="I46" s="276"/>
      <c r="J46" s="277"/>
      <c r="K46" s="277"/>
      <c r="L46" s="277"/>
      <c r="M46" s="277"/>
      <c r="N46" s="277"/>
      <c r="O46" s="277"/>
      <c r="P46" s="277"/>
      <c r="Q46" s="277"/>
      <c r="R46" s="277"/>
      <c r="S46" s="277"/>
      <c r="T46" s="277"/>
      <c r="U46" s="277"/>
      <c r="V46" s="277"/>
      <c r="W46" s="277"/>
      <c r="X46" s="277"/>
      <c r="Y46" s="277"/>
      <c r="Z46" s="277"/>
      <c r="AA46" s="277"/>
      <c r="AB46" s="277"/>
      <c r="AC46" s="277"/>
      <c r="AD46" s="277"/>
      <c r="AE46" s="278"/>
      <c r="AH46" s="75"/>
      <c r="AI46" s="76"/>
      <c r="AJ46" s="76"/>
      <c r="AQ46" s="29">
        <v>35</v>
      </c>
    </row>
    <row r="47" spans="1:80" ht="28.65" customHeight="1" thickBot="1">
      <c r="A47" s="290" t="s">
        <v>310</v>
      </c>
      <c r="B47" s="291"/>
      <c r="C47" s="291"/>
      <c r="D47" s="291"/>
      <c r="E47" s="291"/>
      <c r="F47" s="291"/>
      <c r="G47" s="291"/>
      <c r="H47" s="291"/>
      <c r="I47" s="291" t="s">
        <v>343</v>
      </c>
      <c r="J47" s="291"/>
      <c r="K47" s="291"/>
      <c r="L47" s="291"/>
      <c r="M47" s="291"/>
      <c r="N47" s="291"/>
      <c r="O47" s="291"/>
      <c r="P47" s="291"/>
      <c r="Q47" s="291"/>
      <c r="R47" s="291"/>
      <c r="S47" s="291"/>
      <c r="T47" s="291"/>
      <c r="U47" s="291"/>
      <c r="V47" s="291"/>
      <c r="W47" s="291"/>
      <c r="X47" s="291"/>
      <c r="Y47" s="291"/>
      <c r="Z47" s="291"/>
      <c r="AA47" s="291"/>
      <c r="AB47" s="291"/>
      <c r="AC47" s="291"/>
      <c r="AD47" s="291"/>
      <c r="AE47" s="319"/>
      <c r="AH47" s="75"/>
      <c r="AI47" s="76"/>
      <c r="AJ47" s="76"/>
      <c r="AQ47" s="29">
        <v>36</v>
      </c>
    </row>
    <row r="48" spans="1:80" ht="17.25" customHeight="1">
      <c r="A48" s="15" t="s">
        <v>344</v>
      </c>
      <c r="B48" s="8"/>
      <c r="C48" s="8"/>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H48" s="75"/>
      <c r="AI48" s="76"/>
      <c r="AJ48" s="76"/>
      <c r="AQ48" s="29">
        <v>37</v>
      </c>
    </row>
    <row r="49" spans="1:80" ht="17.25" customHeight="1">
      <c r="A49" s="229"/>
      <c r="B49" s="229"/>
      <c r="C49" s="229"/>
      <c r="D49" s="229"/>
      <c r="E49" s="229"/>
      <c r="F49" s="229"/>
      <c r="G49" s="229"/>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Q49" s="29">
        <v>38</v>
      </c>
    </row>
    <row r="50" spans="1:80" ht="17.25" customHeight="1">
      <c r="A50" s="230"/>
      <c r="B50" s="230"/>
      <c r="C50" s="230"/>
      <c r="D50" s="230"/>
      <c r="E50" s="230"/>
      <c r="F50" s="230"/>
      <c r="G50" s="230"/>
      <c r="H50" s="230"/>
      <c r="I50" s="230"/>
      <c r="J50" s="230"/>
      <c r="K50" s="230"/>
      <c r="L50" s="230"/>
      <c r="M50" s="230"/>
      <c r="N50" s="230"/>
      <c r="O50" s="230"/>
      <c r="P50" s="230"/>
      <c r="Q50" s="230"/>
      <c r="R50" s="230"/>
      <c r="S50" s="230"/>
      <c r="T50" s="230"/>
      <c r="U50" s="230"/>
      <c r="V50" s="230"/>
      <c r="W50" s="230"/>
      <c r="X50" s="230"/>
      <c r="Y50" s="230"/>
      <c r="Z50" s="230"/>
      <c r="AA50" s="230"/>
      <c r="AB50" s="230"/>
      <c r="AC50" s="230"/>
      <c r="AD50" s="230"/>
      <c r="AE50" s="230"/>
      <c r="AQ50" s="29">
        <v>39</v>
      </c>
    </row>
    <row r="51" spans="1:80" ht="15.75" customHeight="1">
      <c r="A51" s="161" t="s">
        <v>345</v>
      </c>
      <c r="B51" s="162"/>
      <c r="C51" s="282">
        <f>IF(ISBLANK(C65),0,1)+IF(ISBLANK(C75),0,1)+IF(ISBLANK(C85),0,1)+IF(ISBLANK(C95),0,1)+IF(ISBLANK(C105),0,1)+IF(ISBLANK(C115),0,1)+IF(ISBLANK(C125),0,1)+IF(ISBLANK(C135),0,1)+IF(ISBLANK(C145),0,1)+IF(ISBLANK(C55),0,1)+IF(ISBLANK(C155),0,1)+IF(ISBLANK(C165),0,1)+IF(ISBLANK(C175),0,1)+IF(ISBLANK(C185),0,1)+IF(ISBLANK(C195),0,1)</f>
        <v>0</v>
      </c>
      <c r="D51" s="146" t="s">
        <v>346</v>
      </c>
      <c r="E51" s="146"/>
      <c r="F51" s="146"/>
      <c r="G51" s="146"/>
      <c r="H51" s="146"/>
      <c r="I51" s="146"/>
      <c r="J51" s="146"/>
      <c r="K51" s="146"/>
      <c r="L51" s="146"/>
      <c r="M51" s="146"/>
      <c r="N51" s="146"/>
      <c r="O51" s="146"/>
      <c r="P51" s="146"/>
      <c r="Q51" s="146"/>
      <c r="R51" s="146"/>
      <c r="S51" s="146"/>
      <c r="T51" s="146"/>
      <c r="U51" s="146"/>
      <c r="V51" s="146"/>
      <c r="W51" s="146"/>
      <c r="X51" s="146"/>
      <c r="Y51" s="146"/>
      <c r="Z51" s="146"/>
      <c r="AA51" s="146"/>
      <c r="AB51" s="146"/>
      <c r="AC51" s="146"/>
      <c r="AD51" s="146"/>
      <c r="AE51" s="146"/>
      <c r="AQ51" s="29">
        <v>40</v>
      </c>
    </row>
    <row r="52" spans="1:80" ht="15.75" customHeight="1">
      <c r="A52" s="163"/>
      <c r="B52" s="164"/>
      <c r="C52" s="283"/>
      <c r="D52" s="146" t="s">
        <v>347</v>
      </c>
      <c r="E52" s="146"/>
      <c r="F52" s="146"/>
      <c r="G52" s="146"/>
      <c r="H52" s="146"/>
      <c r="I52" s="146"/>
      <c r="J52" s="146"/>
      <c r="K52" s="146"/>
      <c r="L52" s="146"/>
      <c r="M52" s="146"/>
      <c r="N52" s="146"/>
      <c r="O52" s="146"/>
      <c r="P52" s="279" t="s">
        <v>348</v>
      </c>
      <c r="Q52" s="280"/>
      <c r="R52" s="281"/>
      <c r="S52" s="146" t="s">
        <v>349</v>
      </c>
      <c r="T52" s="146"/>
      <c r="U52" s="146"/>
      <c r="V52" s="146"/>
      <c r="W52" s="146"/>
      <c r="X52" s="146"/>
      <c r="Y52" s="146"/>
      <c r="Z52" s="146"/>
      <c r="AA52" s="146"/>
      <c r="AB52" s="117"/>
      <c r="AC52" s="146" t="s">
        <v>305</v>
      </c>
      <c r="AD52" s="146"/>
      <c r="AE52" s="146"/>
      <c r="AQ52" s="29">
        <v>41</v>
      </c>
    </row>
    <row r="53" spans="1:80" ht="90" customHeight="1">
      <c r="A53" s="17" t="s">
        <v>297</v>
      </c>
      <c r="B53" s="17" t="s">
        <v>298</v>
      </c>
      <c r="C53" s="17" t="s">
        <v>311</v>
      </c>
      <c r="D53" s="146" t="s">
        <v>299</v>
      </c>
      <c r="E53" s="146"/>
      <c r="F53" s="146"/>
      <c r="G53" s="271" t="s">
        <v>312</v>
      </c>
      <c r="H53" s="146"/>
      <c r="I53" s="146"/>
      <c r="J53" s="271" t="s">
        <v>300</v>
      </c>
      <c r="K53" s="146"/>
      <c r="L53" s="146"/>
      <c r="M53" s="146" t="s">
        <v>301</v>
      </c>
      <c r="N53" s="146"/>
      <c r="O53" s="146"/>
      <c r="P53" s="279" t="s">
        <v>302</v>
      </c>
      <c r="Q53" s="284"/>
      <c r="R53" s="285"/>
      <c r="S53" s="146" t="s">
        <v>368</v>
      </c>
      <c r="T53" s="146"/>
      <c r="U53" s="146"/>
      <c r="V53" s="146" t="s">
        <v>303</v>
      </c>
      <c r="W53" s="146"/>
      <c r="X53" s="146"/>
      <c r="Y53" s="146" t="s">
        <v>304</v>
      </c>
      <c r="Z53" s="146"/>
      <c r="AA53" s="146"/>
      <c r="AB53" s="117"/>
      <c r="AC53" s="146"/>
      <c r="AD53" s="146"/>
      <c r="AE53" s="146"/>
      <c r="AQ53" s="29">
        <v>42</v>
      </c>
    </row>
    <row r="54" spans="1:80" s="42" customFormat="1" ht="140.4" hidden="1">
      <c r="A54" s="36" t="s">
        <v>119</v>
      </c>
      <c r="B54" s="36" t="s">
        <v>120</v>
      </c>
      <c r="C54" s="36" t="s">
        <v>121</v>
      </c>
      <c r="D54" s="36" t="s">
        <v>122</v>
      </c>
      <c r="E54" s="36" t="s">
        <v>123</v>
      </c>
      <c r="F54" s="36" t="s">
        <v>124</v>
      </c>
      <c r="G54" s="36" t="s">
        <v>125</v>
      </c>
      <c r="H54" s="36" t="s">
        <v>126</v>
      </c>
      <c r="I54" s="37" t="s">
        <v>127</v>
      </c>
      <c r="J54" s="37"/>
      <c r="K54" s="74"/>
      <c r="L54" s="74"/>
      <c r="M54" s="84"/>
      <c r="N54" s="37">
        <v>1</v>
      </c>
      <c r="O54" s="37">
        <v>2</v>
      </c>
      <c r="P54" s="37">
        <v>3</v>
      </c>
      <c r="Q54" s="37">
        <v>4</v>
      </c>
      <c r="R54" s="37">
        <v>5</v>
      </c>
      <c r="S54" s="37">
        <v>6</v>
      </c>
      <c r="T54" s="37">
        <v>7</v>
      </c>
      <c r="U54" s="37">
        <v>8</v>
      </c>
      <c r="V54" s="37">
        <v>9</v>
      </c>
      <c r="W54" s="37">
        <v>10</v>
      </c>
      <c r="X54" s="37">
        <v>11</v>
      </c>
      <c r="Y54" s="37">
        <v>12</v>
      </c>
      <c r="Z54" s="37" t="s">
        <v>128</v>
      </c>
      <c r="AA54" s="37" t="s">
        <v>129</v>
      </c>
      <c r="AB54" s="37" t="s">
        <v>130</v>
      </c>
      <c r="AC54" s="37" t="s">
        <v>131</v>
      </c>
      <c r="AD54" s="37" t="s">
        <v>132</v>
      </c>
      <c r="AE54" s="38" t="s">
        <v>133</v>
      </c>
      <c r="AF54" s="39"/>
      <c r="AG54" s="40"/>
      <c r="AH54" s="67"/>
      <c r="AI54" s="67"/>
      <c r="AJ54" s="67"/>
      <c r="AK54" s="81"/>
      <c r="AL54" s="81"/>
      <c r="AM54" s="81"/>
      <c r="AN54" s="81"/>
      <c r="AO54" s="40"/>
      <c r="AP54" s="40"/>
      <c r="AQ54" s="29">
        <v>43</v>
      </c>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1"/>
    </row>
    <row r="55" spans="1:80" ht="15" customHeight="1">
      <c r="A55" s="5">
        <v>1</v>
      </c>
      <c r="B55" s="133" t="s">
        <v>308</v>
      </c>
      <c r="C55" s="286"/>
      <c r="D55" s="286"/>
      <c r="E55" s="286"/>
      <c r="F55" s="286"/>
      <c r="G55" s="286"/>
      <c r="H55" s="286"/>
      <c r="I55" s="286"/>
      <c r="J55" s="286"/>
      <c r="K55" s="23"/>
      <c r="L55" s="158" t="s">
        <v>313</v>
      </c>
      <c r="M55" s="159"/>
      <c r="N55" s="159"/>
      <c r="O55" s="159"/>
      <c r="P55" s="159"/>
      <c r="Q55" s="159"/>
      <c r="R55" s="204" t="s">
        <v>119</v>
      </c>
      <c r="S55" s="204"/>
      <c r="T55" s="205"/>
      <c r="U55" s="20"/>
      <c r="V55" s="158" t="s">
        <v>307</v>
      </c>
      <c r="W55" s="159"/>
      <c r="X55" s="159"/>
      <c r="Y55" s="159"/>
      <c r="Z55" s="200"/>
      <c r="AA55" s="200"/>
      <c r="AB55" s="200"/>
      <c r="AC55" s="200"/>
      <c r="AD55" s="200"/>
      <c r="AE55" s="201"/>
      <c r="AQ55" s="29">
        <v>44</v>
      </c>
    </row>
    <row r="56" spans="1:80" ht="15" customHeight="1">
      <c r="A56" s="21" t="s">
        <v>134</v>
      </c>
      <c r="B56" s="69" t="s">
        <v>128</v>
      </c>
      <c r="C56" s="70">
        <v>12</v>
      </c>
      <c r="D56" s="207"/>
      <c r="E56" s="207"/>
      <c r="F56" s="207"/>
      <c r="G56" s="206"/>
      <c r="H56" s="206"/>
      <c r="I56" s="206"/>
      <c r="J56" s="206"/>
      <c r="K56" s="206"/>
      <c r="L56" s="206"/>
      <c r="M56" s="206"/>
      <c r="N56" s="206"/>
      <c r="O56" s="206"/>
      <c r="P56" s="206"/>
      <c r="Q56" s="206"/>
      <c r="R56" s="206"/>
      <c r="S56" s="206"/>
      <c r="T56" s="206"/>
      <c r="U56" s="206"/>
      <c r="V56" s="206"/>
      <c r="W56" s="206"/>
      <c r="X56" s="206"/>
      <c r="Y56" s="206"/>
      <c r="Z56" s="206"/>
      <c r="AA56" s="206"/>
      <c r="AB56" s="24" t="str">
        <f>IF(COUNTBLANK(D56:AA56)&lt;&gt;24,((D56-G56-J56-M56)+P56+S56+V56+Y56)*(IF((B56="z Urzędu Skarbowego")+(B56="zryczałtowany")+(B56="nieopodatkowany"),1/C56,(IF(B56="uzyskany",1/C56,(IF(B56="utracony",((-1)/INDEX($C$56:$C$64,MATCH($AA$54,$B$56:$B$64,0))),IF(B56="nie dotyczy",0,"źle"))))))),"")</f>
        <v/>
      </c>
      <c r="AC56" s="203">
        <f>MAX(0,ROUND(SUM(AB56:AB64),2))</f>
        <v>0</v>
      </c>
      <c r="AD56" s="203"/>
      <c r="AE56" s="203"/>
      <c r="AQ56" s="29">
        <v>45</v>
      </c>
    </row>
    <row r="57" spans="1:80" ht="15" customHeight="1">
      <c r="A57" s="21" t="s">
        <v>135</v>
      </c>
      <c r="B57" s="69" t="s">
        <v>128</v>
      </c>
      <c r="C57" s="70">
        <v>12</v>
      </c>
      <c r="D57" s="207"/>
      <c r="E57" s="207"/>
      <c r="F57" s="207"/>
      <c r="G57" s="206"/>
      <c r="H57" s="206"/>
      <c r="I57" s="206"/>
      <c r="J57" s="206"/>
      <c r="K57" s="206"/>
      <c r="L57" s="206"/>
      <c r="M57" s="206"/>
      <c r="N57" s="206"/>
      <c r="O57" s="206"/>
      <c r="P57" s="206"/>
      <c r="Q57" s="206"/>
      <c r="R57" s="206"/>
      <c r="S57" s="206"/>
      <c r="T57" s="206"/>
      <c r="U57" s="206"/>
      <c r="V57" s="206"/>
      <c r="W57" s="206"/>
      <c r="X57" s="206"/>
      <c r="Y57" s="206"/>
      <c r="Z57" s="206"/>
      <c r="AA57" s="206"/>
      <c r="AB57" s="24" t="str">
        <f t="shared" ref="AB57:AB63" si="0">IF(COUNTBLANK(D57:AA57)&lt;&gt;24,((D57-G57-J57-M57)+P57+S57+V57+Y57)*(IF((B57="z Urzędu Skarbowego")+(B57="zryczałtowany")+(B57="nieopodatkowany"),1/C57,(IF(B57="uzyskany",1/C57,(IF(B57="utracony",((-1)/INDEX($C$56:$C$64,MATCH($AA$54,$B$56:$B$64,0))),IF(B57="nie dotyczy",0,"źle"))))))),"")</f>
        <v/>
      </c>
      <c r="AC57" s="203"/>
      <c r="AD57" s="203"/>
      <c r="AE57" s="203"/>
      <c r="AQ57" s="29">
        <v>46</v>
      </c>
    </row>
    <row r="58" spans="1:80" ht="15" customHeight="1">
      <c r="A58" s="21" t="s">
        <v>136</v>
      </c>
      <c r="B58" s="69" t="s">
        <v>128</v>
      </c>
      <c r="C58" s="70">
        <v>12</v>
      </c>
      <c r="D58" s="207"/>
      <c r="E58" s="207"/>
      <c r="F58" s="207"/>
      <c r="G58" s="206"/>
      <c r="H58" s="206"/>
      <c r="I58" s="206"/>
      <c r="J58" s="206"/>
      <c r="K58" s="206"/>
      <c r="L58" s="206"/>
      <c r="M58" s="206"/>
      <c r="N58" s="206"/>
      <c r="O58" s="206"/>
      <c r="P58" s="206"/>
      <c r="Q58" s="206"/>
      <c r="R58" s="206"/>
      <c r="S58" s="206"/>
      <c r="T58" s="206"/>
      <c r="U58" s="206"/>
      <c r="V58" s="206"/>
      <c r="W58" s="206"/>
      <c r="X58" s="206"/>
      <c r="Y58" s="206"/>
      <c r="Z58" s="206"/>
      <c r="AA58" s="206"/>
      <c r="AB58" s="24" t="str">
        <f t="shared" si="0"/>
        <v/>
      </c>
      <c r="AC58" s="203"/>
      <c r="AD58" s="203"/>
      <c r="AE58" s="203"/>
      <c r="AQ58" s="29">
        <v>47</v>
      </c>
    </row>
    <row r="59" spans="1:80" ht="15" customHeight="1">
      <c r="A59" s="21" t="s">
        <v>137</v>
      </c>
      <c r="B59" s="69" t="s">
        <v>128</v>
      </c>
      <c r="C59" s="70">
        <v>12</v>
      </c>
      <c r="D59" s="207"/>
      <c r="E59" s="207"/>
      <c r="F59" s="207"/>
      <c r="G59" s="206"/>
      <c r="H59" s="206"/>
      <c r="I59" s="206"/>
      <c r="J59" s="206"/>
      <c r="K59" s="206"/>
      <c r="L59" s="206"/>
      <c r="M59" s="206"/>
      <c r="N59" s="206"/>
      <c r="O59" s="206"/>
      <c r="P59" s="206"/>
      <c r="Q59" s="206"/>
      <c r="R59" s="206"/>
      <c r="S59" s="206"/>
      <c r="T59" s="206"/>
      <c r="U59" s="206"/>
      <c r="V59" s="206"/>
      <c r="W59" s="206"/>
      <c r="X59" s="206"/>
      <c r="Y59" s="206"/>
      <c r="Z59" s="206"/>
      <c r="AA59" s="206"/>
      <c r="AB59" s="24" t="str">
        <f t="shared" si="0"/>
        <v/>
      </c>
      <c r="AC59" s="203"/>
      <c r="AD59" s="203"/>
      <c r="AE59" s="203"/>
      <c r="AQ59" s="29">
        <v>48</v>
      </c>
    </row>
    <row r="60" spans="1:80" ht="15" customHeight="1">
      <c r="A60" s="21" t="s">
        <v>138</v>
      </c>
      <c r="B60" s="69" t="s">
        <v>128</v>
      </c>
      <c r="C60" s="70">
        <v>12</v>
      </c>
      <c r="D60" s="207"/>
      <c r="E60" s="207"/>
      <c r="F60" s="207"/>
      <c r="G60" s="206"/>
      <c r="H60" s="206"/>
      <c r="I60" s="206"/>
      <c r="J60" s="206"/>
      <c r="K60" s="206"/>
      <c r="L60" s="206"/>
      <c r="M60" s="206"/>
      <c r="N60" s="206"/>
      <c r="O60" s="206"/>
      <c r="P60" s="206"/>
      <c r="Q60" s="206"/>
      <c r="R60" s="206"/>
      <c r="S60" s="206"/>
      <c r="T60" s="206"/>
      <c r="U60" s="206"/>
      <c r="V60" s="206"/>
      <c r="W60" s="206"/>
      <c r="X60" s="206"/>
      <c r="Y60" s="206"/>
      <c r="Z60" s="206"/>
      <c r="AA60" s="206"/>
      <c r="AB60" s="24" t="str">
        <f t="shared" si="0"/>
        <v/>
      </c>
      <c r="AC60" s="203"/>
      <c r="AD60" s="203"/>
      <c r="AE60" s="203"/>
      <c r="AQ60" s="29">
        <v>49</v>
      </c>
    </row>
    <row r="61" spans="1:80" ht="15" customHeight="1">
      <c r="A61" s="21" t="s">
        <v>139</v>
      </c>
      <c r="B61" s="69" t="s">
        <v>128</v>
      </c>
      <c r="C61" s="70">
        <v>12</v>
      </c>
      <c r="D61" s="207"/>
      <c r="E61" s="207"/>
      <c r="F61" s="207"/>
      <c r="G61" s="206"/>
      <c r="H61" s="206"/>
      <c r="I61" s="206"/>
      <c r="J61" s="206"/>
      <c r="K61" s="206"/>
      <c r="L61" s="206"/>
      <c r="M61" s="206"/>
      <c r="N61" s="206"/>
      <c r="O61" s="206"/>
      <c r="P61" s="206"/>
      <c r="Q61" s="206"/>
      <c r="R61" s="206"/>
      <c r="S61" s="206"/>
      <c r="T61" s="206"/>
      <c r="U61" s="206"/>
      <c r="V61" s="206"/>
      <c r="W61" s="206"/>
      <c r="X61" s="206"/>
      <c r="Y61" s="206"/>
      <c r="Z61" s="206"/>
      <c r="AA61" s="206"/>
      <c r="AB61" s="24" t="str">
        <f t="shared" si="0"/>
        <v/>
      </c>
      <c r="AC61" s="203"/>
      <c r="AD61" s="203"/>
      <c r="AE61" s="203"/>
      <c r="AQ61" s="29">
        <v>50</v>
      </c>
    </row>
    <row r="62" spans="1:80" ht="15" customHeight="1">
      <c r="A62" s="21" t="s">
        <v>140</v>
      </c>
      <c r="B62" s="69" t="s">
        <v>128</v>
      </c>
      <c r="C62" s="70">
        <v>12</v>
      </c>
      <c r="D62" s="207"/>
      <c r="E62" s="207"/>
      <c r="F62" s="207"/>
      <c r="G62" s="206"/>
      <c r="H62" s="206"/>
      <c r="I62" s="206"/>
      <c r="J62" s="206"/>
      <c r="K62" s="206"/>
      <c r="L62" s="206"/>
      <c r="M62" s="206"/>
      <c r="N62" s="206"/>
      <c r="O62" s="206"/>
      <c r="P62" s="206"/>
      <c r="Q62" s="206"/>
      <c r="R62" s="206"/>
      <c r="S62" s="206"/>
      <c r="T62" s="206"/>
      <c r="U62" s="206"/>
      <c r="V62" s="206"/>
      <c r="W62" s="206"/>
      <c r="X62" s="206"/>
      <c r="Y62" s="206"/>
      <c r="Z62" s="206"/>
      <c r="AA62" s="206"/>
      <c r="AB62" s="24" t="str">
        <f t="shared" si="0"/>
        <v/>
      </c>
      <c r="AC62" s="203"/>
      <c r="AD62" s="203"/>
      <c r="AE62" s="203"/>
      <c r="AQ62" s="29">
        <v>51</v>
      </c>
    </row>
    <row r="63" spans="1:80" ht="15" customHeight="1">
      <c r="A63" s="21" t="s">
        <v>141</v>
      </c>
      <c r="B63" s="69" t="s">
        <v>128</v>
      </c>
      <c r="C63" s="70">
        <v>12</v>
      </c>
      <c r="D63" s="207"/>
      <c r="E63" s="207"/>
      <c r="F63" s="207"/>
      <c r="G63" s="206"/>
      <c r="H63" s="206"/>
      <c r="I63" s="206"/>
      <c r="J63" s="206"/>
      <c r="K63" s="206"/>
      <c r="L63" s="206"/>
      <c r="M63" s="206"/>
      <c r="N63" s="206"/>
      <c r="O63" s="206"/>
      <c r="P63" s="206"/>
      <c r="Q63" s="206"/>
      <c r="R63" s="206"/>
      <c r="S63" s="206"/>
      <c r="T63" s="206"/>
      <c r="U63" s="206"/>
      <c r="V63" s="206"/>
      <c r="W63" s="206"/>
      <c r="X63" s="206"/>
      <c r="Y63" s="206"/>
      <c r="Z63" s="206"/>
      <c r="AA63" s="206"/>
      <c r="AB63" s="24" t="str">
        <f t="shared" si="0"/>
        <v/>
      </c>
      <c r="AC63" s="203"/>
      <c r="AD63" s="203"/>
      <c r="AE63" s="203"/>
      <c r="AQ63" s="29">
        <v>52</v>
      </c>
    </row>
    <row r="64" spans="1:80" ht="15" customHeight="1">
      <c r="A64" s="21" t="s">
        <v>142</v>
      </c>
      <c r="B64" s="69" t="s">
        <v>128</v>
      </c>
      <c r="C64" s="70">
        <v>12</v>
      </c>
      <c r="D64" s="207"/>
      <c r="E64" s="207"/>
      <c r="F64" s="207"/>
      <c r="G64" s="206"/>
      <c r="H64" s="206"/>
      <c r="I64" s="206"/>
      <c r="J64" s="206"/>
      <c r="K64" s="206"/>
      <c r="L64" s="206"/>
      <c r="M64" s="206"/>
      <c r="N64" s="206"/>
      <c r="O64" s="206"/>
      <c r="P64" s="206"/>
      <c r="Q64" s="206"/>
      <c r="R64" s="206"/>
      <c r="S64" s="206"/>
      <c r="T64" s="206"/>
      <c r="U64" s="206"/>
      <c r="V64" s="206"/>
      <c r="W64" s="206"/>
      <c r="X64" s="206"/>
      <c r="Y64" s="206"/>
      <c r="Z64" s="206"/>
      <c r="AA64" s="206"/>
      <c r="AB64" s="24" t="str">
        <f>IF(COUNTBLANK(D64:AA64)&lt;&gt;24,((D64-G64-J64-M64)+P64+S64+V64+Y64)*(IF((B64="z Urzędu Skarbowego")+(B64="zryczałtowany")+(B64="nieopodatkowany"),1/C64,(IF(B64="uzyskany",1/C64,(IF(B64="utracony",((-1)/INDEX($C$56:$C$64,MATCH($AA$54,$B$56:$B$64,0))),IF(B64="nie dotyczy",0,"źle"))))))),"")</f>
        <v/>
      </c>
      <c r="AC64" s="203"/>
      <c r="AD64" s="203"/>
      <c r="AE64" s="203"/>
      <c r="AQ64" s="29">
        <v>53</v>
      </c>
    </row>
    <row r="65" spans="1:43" ht="15" customHeight="1">
      <c r="A65" s="5">
        <v>2</v>
      </c>
      <c r="B65" s="135" t="s">
        <v>306</v>
      </c>
      <c r="C65" s="202"/>
      <c r="D65" s="202"/>
      <c r="E65" s="202"/>
      <c r="F65" s="202"/>
      <c r="G65" s="202"/>
      <c r="H65" s="202"/>
      <c r="I65" s="202"/>
      <c r="J65" s="202"/>
      <c r="K65" s="23"/>
      <c r="L65" s="158" t="s">
        <v>313</v>
      </c>
      <c r="M65" s="159"/>
      <c r="N65" s="159"/>
      <c r="O65" s="159"/>
      <c r="P65" s="159"/>
      <c r="Q65" s="159"/>
      <c r="R65" s="204" t="s">
        <v>119</v>
      </c>
      <c r="S65" s="204"/>
      <c r="T65" s="205"/>
      <c r="U65" s="20"/>
      <c r="V65" s="158" t="s">
        <v>307</v>
      </c>
      <c r="W65" s="159"/>
      <c r="X65" s="159"/>
      <c r="Y65" s="159"/>
      <c r="Z65" s="200"/>
      <c r="AA65" s="200"/>
      <c r="AB65" s="200"/>
      <c r="AC65" s="200"/>
      <c r="AD65" s="200"/>
      <c r="AE65" s="201"/>
      <c r="AQ65" s="29">
        <v>54</v>
      </c>
    </row>
    <row r="66" spans="1:43" ht="15" customHeight="1">
      <c r="A66" s="5" t="s">
        <v>143</v>
      </c>
      <c r="B66" s="69" t="s">
        <v>128</v>
      </c>
      <c r="C66" s="70">
        <v>12</v>
      </c>
      <c r="D66" s="155"/>
      <c r="E66" s="156"/>
      <c r="F66" s="157"/>
      <c r="G66" s="149"/>
      <c r="H66" s="150"/>
      <c r="I66" s="151"/>
      <c r="J66" s="149"/>
      <c r="K66" s="150"/>
      <c r="L66" s="151"/>
      <c r="M66" s="149"/>
      <c r="N66" s="150"/>
      <c r="O66" s="151"/>
      <c r="P66" s="149"/>
      <c r="Q66" s="150"/>
      <c r="R66" s="151"/>
      <c r="S66" s="149"/>
      <c r="T66" s="150"/>
      <c r="U66" s="151"/>
      <c r="V66" s="149"/>
      <c r="W66" s="150"/>
      <c r="X66" s="151"/>
      <c r="Y66" s="149"/>
      <c r="Z66" s="150"/>
      <c r="AA66" s="151"/>
      <c r="AB66" s="24" t="str">
        <f>IF(COUNTBLANK(D66:AA66)&lt;&gt;24,((D66-G66-J66-M66)+P66+S66+V66+Y66)*(IF((B66="z Urzędu Skarbowego")+(B66="zryczałtowany")+(B66="nieopodatkowany"),1/C66,(IF(B66="uzyskany",1/C66,(IF(B66="utracony",((-1)/INDEX($C$66:$C$74,MATCH($AA$54,$B$66:$B$74,0))),IF(B66="nie dotyczy",0,"źle"))))))),"")</f>
        <v/>
      </c>
      <c r="AC66" s="203">
        <f>MAX(0,ROUND(SUM(AB66:AB74),2))</f>
        <v>0</v>
      </c>
      <c r="AD66" s="203"/>
      <c r="AE66" s="203"/>
      <c r="AQ66" s="29">
        <v>55</v>
      </c>
    </row>
    <row r="67" spans="1:43" ht="15" customHeight="1">
      <c r="A67" s="5" t="s">
        <v>144</v>
      </c>
      <c r="B67" s="69" t="s">
        <v>128</v>
      </c>
      <c r="C67" s="70">
        <v>12</v>
      </c>
      <c r="D67" s="155"/>
      <c r="E67" s="156"/>
      <c r="F67" s="157"/>
      <c r="G67" s="149"/>
      <c r="H67" s="150"/>
      <c r="I67" s="151"/>
      <c r="J67" s="149"/>
      <c r="K67" s="150"/>
      <c r="L67" s="151"/>
      <c r="M67" s="149"/>
      <c r="N67" s="150"/>
      <c r="O67" s="151"/>
      <c r="P67" s="149"/>
      <c r="Q67" s="150"/>
      <c r="R67" s="151"/>
      <c r="S67" s="149"/>
      <c r="T67" s="150"/>
      <c r="U67" s="151"/>
      <c r="V67" s="149"/>
      <c r="W67" s="150"/>
      <c r="X67" s="151"/>
      <c r="Y67" s="149"/>
      <c r="Z67" s="150"/>
      <c r="AA67" s="151"/>
      <c r="AB67" s="24" t="str">
        <f t="shared" ref="AB67:AB74" si="1">IF(COUNTBLANK(D67:AA67)&lt;&gt;24,((D67-G67-J67-M67)+P67+S67+V67+Y67)*(IF((B67="z Urzędu Skarbowego")+(B67="zryczałtowany")+(B67="nieopodatkowany"),1/C67,(IF(B67="uzyskany",1/C67,(IF(B67="utracony",((-1)/INDEX($C$66:$C$74,MATCH($AA$54,$B$66:$B$74,0))),IF(B67="nie dotyczy",0,"źle"))))))),"")</f>
        <v/>
      </c>
      <c r="AC67" s="203"/>
      <c r="AD67" s="203"/>
      <c r="AE67" s="203"/>
      <c r="AQ67" s="29">
        <v>56</v>
      </c>
    </row>
    <row r="68" spans="1:43" ht="15" customHeight="1">
      <c r="A68" s="5" t="s">
        <v>145</v>
      </c>
      <c r="B68" s="69" t="s">
        <v>128</v>
      </c>
      <c r="C68" s="70">
        <v>12</v>
      </c>
      <c r="D68" s="155"/>
      <c r="E68" s="156"/>
      <c r="F68" s="157"/>
      <c r="G68" s="149"/>
      <c r="H68" s="150"/>
      <c r="I68" s="151"/>
      <c r="J68" s="149"/>
      <c r="K68" s="150"/>
      <c r="L68" s="151"/>
      <c r="M68" s="149"/>
      <c r="N68" s="150"/>
      <c r="O68" s="151"/>
      <c r="P68" s="149"/>
      <c r="Q68" s="150"/>
      <c r="R68" s="151"/>
      <c r="S68" s="149"/>
      <c r="T68" s="150"/>
      <c r="U68" s="151"/>
      <c r="V68" s="149"/>
      <c r="W68" s="150"/>
      <c r="X68" s="151"/>
      <c r="Y68" s="149"/>
      <c r="Z68" s="150"/>
      <c r="AA68" s="151"/>
      <c r="AB68" s="24" t="str">
        <f t="shared" si="1"/>
        <v/>
      </c>
      <c r="AC68" s="203"/>
      <c r="AD68" s="203"/>
      <c r="AE68" s="203"/>
      <c r="AQ68" s="29">
        <v>57</v>
      </c>
    </row>
    <row r="69" spans="1:43" ht="15" customHeight="1">
      <c r="A69" s="5" t="s">
        <v>146</v>
      </c>
      <c r="B69" s="69" t="s">
        <v>128</v>
      </c>
      <c r="C69" s="70">
        <v>12</v>
      </c>
      <c r="D69" s="155"/>
      <c r="E69" s="156"/>
      <c r="F69" s="157"/>
      <c r="G69" s="149"/>
      <c r="H69" s="150"/>
      <c r="I69" s="151"/>
      <c r="J69" s="149"/>
      <c r="K69" s="150"/>
      <c r="L69" s="151"/>
      <c r="M69" s="149"/>
      <c r="N69" s="150"/>
      <c r="O69" s="151"/>
      <c r="P69" s="149"/>
      <c r="Q69" s="150"/>
      <c r="R69" s="151"/>
      <c r="S69" s="149"/>
      <c r="T69" s="150"/>
      <c r="U69" s="151"/>
      <c r="V69" s="149"/>
      <c r="W69" s="150"/>
      <c r="X69" s="151"/>
      <c r="Y69" s="149"/>
      <c r="Z69" s="150"/>
      <c r="AA69" s="151"/>
      <c r="AB69" s="24" t="str">
        <f t="shared" si="1"/>
        <v/>
      </c>
      <c r="AC69" s="203"/>
      <c r="AD69" s="203"/>
      <c r="AE69" s="203"/>
      <c r="AQ69" s="29">
        <v>58</v>
      </c>
    </row>
    <row r="70" spans="1:43" ht="15" customHeight="1">
      <c r="A70" s="5" t="s">
        <v>147</v>
      </c>
      <c r="B70" s="69" t="s">
        <v>128</v>
      </c>
      <c r="C70" s="70">
        <v>12</v>
      </c>
      <c r="D70" s="155"/>
      <c r="E70" s="156"/>
      <c r="F70" s="157"/>
      <c r="G70" s="149"/>
      <c r="H70" s="150"/>
      <c r="I70" s="151"/>
      <c r="J70" s="149"/>
      <c r="K70" s="150"/>
      <c r="L70" s="151"/>
      <c r="M70" s="149"/>
      <c r="N70" s="150"/>
      <c r="O70" s="151"/>
      <c r="P70" s="149"/>
      <c r="Q70" s="150"/>
      <c r="R70" s="151"/>
      <c r="S70" s="149"/>
      <c r="T70" s="150"/>
      <c r="U70" s="151"/>
      <c r="V70" s="149"/>
      <c r="W70" s="150"/>
      <c r="X70" s="151"/>
      <c r="Y70" s="149"/>
      <c r="Z70" s="150"/>
      <c r="AA70" s="151"/>
      <c r="AB70" s="24" t="str">
        <f t="shared" si="1"/>
        <v/>
      </c>
      <c r="AC70" s="203"/>
      <c r="AD70" s="203"/>
      <c r="AE70" s="203"/>
      <c r="AQ70" s="29">
        <v>59</v>
      </c>
    </row>
    <row r="71" spans="1:43" ht="15" customHeight="1">
      <c r="A71" s="5" t="s">
        <v>148</v>
      </c>
      <c r="B71" s="69" t="s">
        <v>128</v>
      </c>
      <c r="C71" s="70">
        <v>12</v>
      </c>
      <c r="D71" s="155"/>
      <c r="E71" s="156"/>
      <c r="F71" s="157"/>
      <c r="G71" s="149"/>
      <c r="H71" s="150"/>
      <c r="I71" s="151"/>
      <c r="J71" s="149"/>
      <c r="K71" s="150"/>
      <c r="L71" s="151"/>
      <c r="M71" s="149"/>
      <c r="N71" s="150"/>
      <c r="O71" s="151"/>
      <c r="P71" s="149"/>
      <c r="Q71" s="150"/>
      <c r="R71" s="151"/>
      <c r="S71" s="149"/>
      <c r="T71" s="150"/>
      <c r="U71" s="151"/>
      <c r="V71" s="149"/>
      <c r="W71" s="150"/>
      <c r="X71" s="151"/>
      <c r="Y71" s="149"/>
      <c r="Z71" s="150"/>
      <c r="AA71" s="151"/>
      <c r="AB71" s="24" t="str">
        <f t="shared" si="1"/>
        <v/>
      </c>
      <c r="AC71" s="203"/>
      <c r="AD71" s="203"/>
      <c r="AE71" s="203"/>
      <c r="AQ71" s="29">
        <v>60</v>
      </c>
    </row>
    <row r="72" spans="1:43" ht="15" customHeight="1">
      <c r="A72" s="5" t="s">
        <v>149</v>
      </c>
      <c r="B72" s="69" t="s">
        <v>128</v>
      </c>
      <c r="C72" s="70">
        <v>12</v>
      </c>
      <c r="D72" s="155"/>
      <c r="E72" s="156"/>
      <c r="F72" s="157"/>
      <c r="G72" s="149"/>
      <c r="H72" s="150"/>
      <c r="I72" s="151"/>
      <c r="J72" s="149"/>
      <c r="K72" s="150"/>
      <c r="L72" s="151"/>
      <c r="M72" s="149"/>
      <c r="N72" s="150"/>
      <c r="O72" s="151"/>
      <c r="P72" s="149"/>
      <c r="Q72" s="150"/>
      <c r="R72" s="151"/>
      <c r="S72" s="149"/>
      <c r="T72" s="150"/>
      <c r="U72" s="151"/>
      <c r="V72" s="149"/>
      <c r="W72" s="150"/>
      <c r="X72" s="151"/>
      <c r="Y72" s="149"/>
      <c r="Z72" s="150"/>
      <c r="AA72" s="151"/>
      <c r="AB72" s="24" t="str">
        <f t="shared" si="1"/>
        <v/>
      </c>
      <c r="AC72" s="203"/>
      <c r="AD72" s="203"/>
      <c r="AE72" s="203"/>
      <c r="AQ72" s="29">
        <v>61</v>
      </c>
    </row>
    <row r="73" spans="1:43" ht="15" customHeight="1">
      <c r="A73" s="5" t="s">
        <v>150</v>
      </c>
      <c r="B73" s="69" t="s">
        <v>128</v>
      </c>
      <c r="C73" s="70">
        <v>12</v>
      </c>
      <c r="D73" s="155"/>
      <c r="E73" s="156"/>
      <c r="F73" s="157"/>
      <c r="G73" s="149"/>
      <c r="H73" s="150"/>
      <c r="I73" s="151"/>
      <c r="J73" s="149"/>
      <c r="K73" s="150"/>
      <c r="L73" s="151"/>
      <c r="M73" s="149"/>
      <c r="N73" s="150"/>
      <c r="O73" s="151"/>
      <c r="P73" s="149"/>
      <c r="Q73" s="150"/>
      <c r="R73" s="151"/>
      <c r="S73" s="149"/>
      <c r="T73" s="150"/>
      <c r="U73" s="151"/>
      <c r="V73" s="149"/>
      <c r="W73" s="150"/>
      <c r="X73" s="151"/>
      <c r="Y73" s="149"/>
      <c r="Z73" s="150"/>
      <c r="AA73" s="151"/>
      <c r="AB73" s="24" t="str">
        <f t="shared" si="1"/>
        <v/>
      </c>
      <c r="AC73" s="203"/>
      <c r="AD73" s="203"/>
      <c r="AE73" s="203"/>
      <c r="AH73" s="111" t="s">
        <v>109</v>
      </c>
      <c r="AQ73" s="29">
        <v>62</v>
      </c>
    </row>
    <row r="74" spans="1:43" ht="15" customHeight="1">
      <c r="A74" s="5" t="s">
        <v>151</v>
      </c>
      <c r="B74" s="69" t="s">
        <v>128</v>
      </c>
      <c r="C74" s="70">
        <v>12</v>
      </c>
      <c r="D74" s="155"/>
      <c r="E74" s="156"/>
      <c r="F74" s="157"/>
      <c r="G74" s="149"/>
      <c r="H74" s="150"/>
      <c r="I74" s="151"/>
      <c r="J74" s="149"/>
      <c r="K74" s="150"/>
      <c r="L74" s="151"/>
      <c r="M74" s="149"/>
      <c r="N74" s="150"/>
      <c r="O74" s="151"/>
      <c r="P74" s="149"/>
      <c r="Q74" s="150"/>
      <c r="R74" s="151"/>
      <c r="S74" s="149"/>
      <c r="T74" s="150"/>
      <c r="U74" s="151"/>
      <c r="V74" s="149"/>
      <c r="W74" s="150"/>
      <c r="X74" s="151"/>
      <c r="Y74" s="149"/>
      <c r="Z74" s="150"/>
      <c r="AA74" s="151"/>
      <c r="AB74" s="24" t="str">
        <f t="shared" si="1"/>
        <v/>
      </c>
      <c r="AC74" s="203"/>
      <c r="AD74" s="203"/>
      <c r="AE74" s="203"/>
      <c r="AH74" s="111" t="s">
        <v>110</v>
      </c>
      <c r="AQ74" s="29">
        <v>63</v>
      </c>
    </row>
    <row r="75" spans="1:43" ht="15" customHeight="1">
      <c r="A75" s="5">
        <v>3</v>
      </c>
      <c r="B75" s="16" t="s">
        <v>306</v>
      </c>
      <c r="C75" s="202"/>
      <c r="D75" s="202"/>
      <c r="E75" s="202"/>
      <c r="F75" s="202"/>
      <c r="G75" s="202"/>
      <c r="H75" s="202"/>
      <c r="I75" s="202"/>
      <c r="J75" s="202"/>
      <c r="K75" s="23"/>
      <c r="L75" s="158" t="s">
        <v>313</v>
      </c>
      <c r="M75" s="159"/>
      <c r="N75" s="159"/>
      <c r="O75" s="159"/>
      <c r="P75" s="159"/>
      <c r="Q75" s="159"/>
      <c r="R75" s="204" t="s">
        <v>119</v>
      </c>
      <c r="S75" s="204"/>
      <c r="T75" s="205"/>
      <c r="U75" s="20"/>
      <c r="V75" s="158" t="s">
        <v>307</v>
      </c>
      <c r="W75" s="159"/>
      <c r="X75" s="159"/>
      <c r="Y75" s="159"/>
      <c r="Z75" s="200"/>
      <c r="AA75" s="200"/>
      <c r="AB75" s="200"/>
      <c r="AC75" s="200"/>
      <c r="AD75" s="200"/>
      <c r="AE75" s="201"/>
      <c r="AQ75" s="29">
        <v>64</v>
      </c>
    </row>
    <row r="76" spans="1:43" ht="15" customHeight="1">
      <c r="A76" s="5" t="s">
        <v>152</v>
      </c>
      <c r="B76" s="69" t="s">
        <v>128</v>
      </c>
      <c r="C76" s="70">
        <v>12</v>
      </c>
      <c r="D76" s="155"/>
      <c r="E76" s="156"/>
      <c r="F76" s="157"/>
      <c r="G76" s="149"/>
      <c r="H76" s="150"/>
      <c r="I76" s="151"/>
      <c r="J76" s="149"/>
      <c r="K76" s="150"/>
      <c r="L76" s="151"/>
      <c r="M76" s="149"/>
      <c r="N76" s="150"/>
      <c r="O76" s="151"/>
      <c r="P76" s="149"/>
      <c r="Q76" s="150"/>
      <c r="R76" s="151"/>
      <c r="S76" s="149"/>
      <c r="T76" s="150"/>
      <c r="U76" s="151"/>
      <c r="V76" s="149"/>
      <c r="W76" s="150"/>
      <c r="X76" s="151"/>
      <c r="Y76" s="149"/>
      <c r="Z76" s="150"/>
      <c r="AA76" s="151"/>
      <c r="AB76" s="24" t="str">
        <f>IF(COUNTBLANK(D76:AA76)&lt;&gt;24,((D76-G76-J76-M76)+P76+S76+V76+Y76)*(IF((B76="z Urzędu Skarbowego")+(B76="zryczałtowany")+(B76="nieopodatkowany"),1/C76,(IF(B76="uzyskany",1/C76,(IF(B76="utracony",((-1)/INDEX($C$76:$C$84,MATCH($AA$54,$B$76:$B$84,0))),IF(B76="nie dotyczy",0,"źle"))))))),"")</f>
        <v/>
      </c>
      <c r="AC76" s="203">
        <f>MAX(0,ROUND(SUM(AB76:AB84),2))</f>
        <v>0</v>
      </c>
      <c r="AD76" s="203"/>
      <c r="AE76" s="203"/>
      <c r="AQ76" s="29">
        <v>65</v>
      </c>
    </row>
    <row r="77" spans="1:43" ht="15" customHeight="1">
      <c r="A77" s="5" t="s">
        <v>153</v>
      </c>
      <c r="B77" s="69" t="s">
        <v>128</v>
      </c>
      <c r="C77" s="70">
        <v>12</v>
      </c>
      <c r="D77" s="155"/>
      <c r="E77" s="156"/>
      <c r="F77" s="157"/>
      <c r="G77" s="149"/>
      <c r="H77" s="150"/>
      <c r="I77" s="151"/>
      <c r="J77" s="149"/>
      <c r="K77" s="150"/>
      <c r="L77" s="151"/>
      <c r="M77" s="149"/>
      <c r="N77" s="150"/>
      <c r="O77" s="151"/>
      <c r="P77" s="149"/>
      <c r="Q77" s="150"/>
      <c r="R77" s="151"/>
      <c r="S77" s="149"/>
      <c r="T77" s="150"/>
      <c r="U77" s="151"/>
      <c r="V77" s="149"/>
      <c r="W77" s="150"/>
      <c r="X77" s="151"/>
      <c r="Y77" s="149"/>
      <c r="Z77" s="150"/>
      <c r="AA77" s="151"/>
      <c r="AB77" s="24" t="str">
        <f t="shared" ref="AB77:AB84" si="2">IF(COUNTBLANK(D77:AA77)&lt;&gt;24,((D77-G77-J77-M77)+P77+S77+V77+Y77)*(IF((B77="z Urzędu Skarbowego")+(B77="zryczałtowany")+(B77="nieopodatkowany"),1/C77,(IF(B77="uzyskany",1/C77,(IF(B77="utracony",((-1)/INDEX($C$76:$C$84,MATCH($AA$54,$B$76:$B$84,0))),IF(B77="nie dotyczy",0,"źle"))))))),"")</f>
        <v/>
      </c>
      <c r="AC77" s="203"/>
      <c r="AD77" s="203"/>
      <c r="AE77" s="203"/>
      <c r="AQ77" s="29">
        <v>66</v>
      </c>
    </row>
    <row r="78" spans="1:43" ht="15" customHeight="1">
      <c r="A78" s="5" t="s">
        <v>154</v>
      </c>
      <c r="B78" s="69" t="s">
        <v>128</v>
      </c>
      <c r="C78" s="70">
        <v>12</v>
      </c>
      <c r="D78" s="155"/>
      <c r="E78" s="156"/>
      <c r="F78" s="157"/>
      <c r="G78" s="149"/>
      <c r="H78" s="150"/>
      <c r="I78" s="151"/>
      <c r="J78" s="149"/>
      <c r="K78" s="150"/>
      <c r="L78" s="151"/>
      <c r="M78" s="149"/>
      <c r="N78" s="150"/>
      <c r="O78" s="151"/>
      <c r="P78" s="149"/>
      <c r="Q78" s="150"/>
      <c r="R78" s="151"/>
      <c r="S78" s="149"/>
      <c r="T78" s="150"/>
      <c r="U78" s="151"/>
      <c r="V78" s="149"/>
      <c r="W78" s="150"/>
      <c r="X78" s="151"/>
      <c r="Y78" s="149"/>
      <c r="Z78" s="150"/>
      <c r="AA78" s="151"/>
      <c r="AB78" s="24" t="str">
        <f t="shared" si="2"/>
        <v/>
      </c>
      <c r="AC78" s="203"/>
      <c r="AD78" s="203"/>
      <c r="AE78" s="203"/>
      <c r="AQ78" s="29">
        <v>67</v>
      </c>
    </row>
    <row r="79" spans="1:43" ht="15" customHeight="1">
      <c r="A79" s="5" t="s">
        <v>155</v>
      </c>
      <c r="B79" s="69" t="s">
        <v>128</v>
      </c>
      <c r="C79" s="70">
        <v>12</v>
      </c>
      <c r="D79" s="155"/>
      <c r="E79" s="156"/>
      <c r="F79" s="157"/>
      <c r="G79" s="149"/>
      <c r="H79" s="150"/>
      <c r="I79" s="151"/>
      <c r="J79" s="149"/>
      <c r="K79" s="150"/>
      <c r="L79" s="151"/>
      <c r="M79" s="149"/>
      <c r="N79" s="150"/>
      <c r="O79" s="151"/>
      <c r="P79" s="149"/>
      <c r="Q79" s="150"/>
      <c r="R79" s="151"/>
      <c r="S79" s="149"/>
      <c r="T79" s="150"/>
      <c r="U79" s="151"/>
      <c r="V79" s="149"/>
      <c r="W79" s="150"/>
      <c r="X79" s="151"/>
      <c r="Y79" s="149"/>
      <c r="Z79" s="150"/>
      <c r="AA79" s="151"/>
      <c r="AB79" s="24" t="str">
        <f t="shared" si="2"/>
        <v/>
      </c>
      <c r="AC79" s="203"/>
      <c r="AD79" s="203"/>
      <c r="AE79" s="203"/>
      <c r="AQ79" s="29">
        <v>68</v>
      </c>
    </row>
    <row r="80" spans="1:43" ht="15" customHeight="1">
      <c r="A80" s="5" t="s">
        <v>156</v>
      </c>
      <c r="B80" s="69" t="s">
        <v>128</v>
      </c>
      <c r="C80" s="70">
        <v>12</v>
      </c>
      <c r="D80" s="155"/>
      <c r="E80" s="156"/>
      <c r="F80" s="157"/>
      <c r="G80" s="149"/>
      <c r="H80" s="150"/>
      <c r="I80" s="151"/>
      <c r="J80" s="149"/>
      <c r="K80" s="150"/>
      <c r="L80" s="151"/>
      <c r="M80" s="149"/>
      <c r="N80" s="150"/>
      <c r="O80" s="151"/>
      <c r="P80" s="149"/>
      <c r="Q80" s="150"/>
      <c r="R80" s="151"/>
      <c r="S80" s="149"/>
      <c r="T80" s="150"/>
      <c r="U80" s="151"/>
      <c r="V80" s="149"/>
      <c r="W80" s="150"/>
      <c r="X80" s="151"/>
      <c r="Y80" s="149"/>
      <c r="Z80" s="150"/>
      <c r="AA80" s="151"/>
      <c r="AB80" s="24" t="str">
        <f t="shared" si="2"/>
        <v/>
      </c>
      <c r="AC80" s="203"/>
      <c r="AD80" s="203"/>
      <c r="AE80" s="203"/>
      <c r="AQ80" s="29">
        <v>69</v>
      </c>
    </row>
    <row r="81" spans="1:43" ht="15" customHeight="1">
      <c r="A81" s="5" t="s">
        <v>157</v>
      </c>
      <c r="B81" s="69" t="s">
        <v>128</v>
      </c>
      <c r="C81" s="70">
        <v>12</v>
      </c>
      <c r="D81" s="155"/>
      <c r="E81" s="156"/>
      <c r="F81" s="157"/>
      <c r="G81" s="149"/>
      <c r="H81" s="150"/>
      <c r="I81" s="151"/>
      <c r="J81" s="149"/>
      <c r="K81" s="150"/>
      <c r="L81" s="151"/>
      <c r="M81" s="149"/>
      <c r="N81" s="150"/>
      <c r="O81" s="151"/>
      <c r="P81" s="149"/>
      <c r="Q81" s="150"/>
      <c r="R81" s="151"/>
      <c r="S81" s="149"/>
      <c r="T81" s="150"/>
      <c r="U81" s="151"/>
      <c r="V81" s="149"/>
      <c r="W81" s="150"/>
      <c r="X81" s="151"/>
      <c r="Y81" s="149"/>
      <c r="Z81" s="150"/>
      <c r="AA81" s="151"/>
      <c r="AB81" s="24" t="str">
        <f t="shared" si="2"/>
        <v/>
      </c>
      <c r="AC81" s="203"/>
      <c r="AD81" s="203"/>
      <c r="AE81" s="203"/>
      <c r="AQ81" s="29">
        <v>70</v>
      </c>
    </row>
    <row r="82" spans="1:43" ht="15" customHeight="1">
      <c r="A82" s="5" t="s">
        <v>158</v>
      </c>
      <c r="B82" s="69" t="s">
        <v>128</v>
      </c>
      <c r="C82" s="70">
        <v>12</v>
      </c>
      <c r="D82" s="155"/>
      <c r="E82" s="156"/>
      <c r="F82" s="157"/>
      <c r="G82" s="149"/>
      <c r="H82" s="150"/>
      <c r="I82" s="151"/>
      <c r="J82" s="149"/>
      <c r="K82" s="150"/>
      <c r="L82" s="151"/>
      <c r="M82" s="149"/>
      <c r="N82" s="150"/>
      <c r="O82" s="151"/>
      <c r="P82" s="149"/>
      <c r="Q82" s="150"/>
      <c r="R82" s="151"/>
      <c r="S82" s="149"/>
      <c r="T82" s="150"/>
      <c r="U82" s="151"/>
      <c r="V82" s="149"/>
      <c r="W82" s="150"/>
      <c r="X82" s="151"/>
      <c r="Y82" s="149"/>
      <c r="Z82" s="150"/>
      <c r="AA82" s="151"/>
      <c r="AB82" s="24" t="str">
        <f t="shared" si="2"/>
        <v/>
      </c>
      <c r="AC82" s="203"/>
      <c r="AD82" s="203"/>
      <c r="AE82" s="203"/>
      <c r="AQ82" s="29">
        <v>71</v>
      </c>
    </row>
    <row r="83" spans="1:43" ht="15" customHeight="1">
      <c r="A83" s="5" t="s">
        <v>159</v>
      </c>
      <c r="B83" s="69" t="s">
        <v>128</v>
      </c>
      <c r="C83" s="70">
        <v>12</v>
      </c>
      <c r="D83" s="155"/>
      <c r="E83" s="156"/>
      <c r="F83" s="157"/>
      <c r="G83" s="149"/>
      <c r="H83" s="150"/>
      <c r="I83" s="151"/>
      <c r="J83" s="149"/>
      <c r="K83" s="150"/>
      <c r="L83" s="151"/>
      <c r="M83" s="149"/>
      <c r="N83" s="150"/>
      <c r="O83" s="151"/>
      <c r="P83" s="149"/>
      <c r="Q83" s="150"/>
      <c r="R83" s="151"/>
      <c r="S83" s="149"/>
      <c r="T83" s="150"/>
      <c r="U83" s="151"/>
      <c r="V83" s="149"/>
      <c r="W83" s="150"/>
      <c r="X83" s="151"/>
      <c r="Y83" s="149"/>
      <c r="Z83" s="150"/>
      <c r="AA83" s="151"/>
      <c r="AB83" s="24" t="str">
        <f t="shared" si="2"/>
        <v/>
      </c>
      <c r="AC83" s="203"/>
      <c r="AD83" s="203"/>
      <c r="AE83" s="203"/>
      <c r="AQ83" s="31" t="s">
        <v>295</v>
      </c>
    </row>
    <row r="84" spans="1:43" ht="15" customHeight="1">
      <c r="A84" s="5" t="s">
        <v>160</v>
      </c>
      <c r="B84" s="69" t="s">
        <v>128</v>
      </c>
      <c r="C84" s="70">
        <v>12</v>
      </c>
      <c r="D84" s="155"/>
      <c r="E84" s="156"/>
      <c r="F84" s="157"/>
      <c r="G84" s="149"/>
      <c r="H84" s="150"/>
      <c r="I84" s="151"/>
      <c r="J84" s="149"/>
      <c r="K84" s="150"/>
      <c r="L84" s="151"/>
      <c r="M84" s="149"/>
      <c r="N84" s="150"/>
      <c r="O84" s="151"/>
      <c r="P84" s="149"/>
      <c r="Q84" s="150"/>
      <c r="R84" s="151"/>
      <c r="S84" s="149"/>
      <c r="T84" s="150"/>
      <c r="U84" s="151"/>
      <c r="V84" s="149"/>
      <c r="W84" s="150"/>
      <c r="X84" s="151"/>
      <c r="Y84" s="149"/>
      <c r="Z84" s="150"/>
      <c r="AA84" s="151"/>
      <c r="AB84" s="24" t="str">
        <f t="shared" si="2"/>
        <v/>
      </c>
      <c r="AC84" s="203"/>
      <c r="AD84" s="203"/>
      <c r="AE84" s="203"/>
    </row>
    <row r="85" spans="1:43" ht="15" customHeight="1">
      <c r="A85" s="5">
        <v>4</v>
      </c>
      <c r="B85" s="16" t="s">
        <v>306</v>
      </c>
      <c r="C85" s="202"/>
      <c r="D85" s="202"/>
      <c r="E85" s="202"/>
      <c r="F85" s="202"/>
      <c r="G85" s="202"/>
      <c r="H85" s="202"/>
      <c r="I85" s="202"/>
      <c r="J85" s="202"/>
      <c r="K85" s="23"/>
      <c r="L85" s="158" t="s">
        <v>313</v>
      </c>
      <c r="M85" s="159"/>
      <c r="N85" s="159"/>
      <c r="O85" s="159"/>
      <c r="P85" s="159"/>
      <c r="Q85" s="159"/>
      <c r="R85" s="204"/>
      <c r="S85" s="204"/>
      <c r="T85" s="205"/>
      <c r="U85" s="20"/>
      <c r="V85" s="158" t="s">
        <v>307</v>
      </c>
      <c r="W85" s="159"/>
      <c r="X85" s="159"/>
      <c r="Y85" s="159"/>
      <c r="Z85" s="200"/>
      <c r="AA85" s="200"/>
      <c r="AB85" s="200"/>
      <c r="AC85" s="200"/>
      <c r="AD85" s="200"/>
      <c r="AE85" s="201"/>
    </row>
    <row r="86" spans="1:43" ht="15" customHeight="1">
      <c r="A86" s="5" t="s">
        <v>161</v>
      </c>
      <c r="B86" s="69" t="s">
        <v>128</v>
      </c>
      <c r="C86" s="70">
        <v>12</v>
      </c>
      <c r="D86" s="155"/>
      <c r="E86" s="156"/>
      <c r="F86" s="157"/>
      <c r="G86" s="149"/>
      <c r="H86" s="150"/>
      <c r="I86" s="151"/>
      <c r="J86" s="149"/>
      <c r="K86" s="150"/>
      <c r="L86" s="151"/>
      <c r="M86" s="149"/>
      <c r="N86" s="150"/>
      <c r="O86" s="151"/>
      <c r="P86" s="149"/>
      <c r="Q86" s="150"/>
      <c r="R86" s="151"/>
      <c r="S86" s="149"/>
      <c r="T86" s="150"/>
      <c r="U86" s="151"/>
      <c r="V86" s="149"/>
      <c r="W86" s="150"/>
      <c r="X86" s="151"/>
      <c r="Y86" s="149"/>
      <c r="Z86" s="150"/>
      <c r="AA86" s="151"/>
      <c r="AB86" s="24" t="str">
        <f>IF(COUNTBLANK(D86:AA86)&lt;&gt;24,((D86-G86-J86-M86)+P86+S86+V86+Y86)*(IF((B86="z Urzędu Skarbowego")+(B86="zryczałtowany")+(B86="nieopodatkowany"),1/C86,(IF(B86="uzyskany",1/C86,(IF(B86="utracony",((-1)/INDEX($C$86:$C$94,MATCH($AA$54,$B$86:$B$94,0))),IF(B86="nie dotyczy",0,"źle"))))))),"")</f>
        <v/>
      </c>
      <c r="AC86" s="203">
        <f>MAX(0,ROUND(SUM(AB86:AB94),2))</f>
        <v>0</v>
      </c>
      <c r="AD86" s="203"/>
      <c r="AE86" s="203"/>
    </row>
    <row r="87" spans="1:43" ht="15" customHeight="1">
      <c r="A87" s="5" t="s">
        <v>162</v>
      </c>
      <c r="B87" s="69" t="s">
        <v>128</v>
      </c>
      <c r="C87" s="70">
        <v>12</v>
      </c>
      <c r="D87" s="155"/>
      <c r="E87" s="156"/>
      <c r="F87" s="157"/>
      <c r="G87" s="149"/>
      <c r="H87" s="150"/>
      <c r="I87" s="151"/>
      <c r="J87" s="149"/>
      <c r="K87" s="150"/>
      <c r="L87" s="151"/>
      <c r="M87" s="149"/>
      <c r="N87" s="150"/>
      <c r="O87" s="151"/>
      <c r="P87" s="149"/>
      <c r="Q87" s="150"/>
      <c r="R87" s="151"/>
      <c r="S87" s="149"/>
      <c r="T87" s="150"/>
      <c r="U87" s="151"/>
      <c r="V87" s="149"/>
      <c r="W87" s="150"/>
      <c r="X87" s="151"/>
      <c r="Y87" s="149"/>
      <c r="Z87" s="150"/>
      <c r="AA87" s="151"/>
      <c r="AB87" s="24" t="str">
        <f t="shared" ref="AB87:AB94" si="3">IF(COUNTBLANK(D87:AA87)&lt;&gt;24,((D87-G87-J87-M87)+P87+S87+V87+Y87)*(IF((B87="z Urzędu Skarbowego")+(B87="zryczałtowany")+(B87="nieopodatkowany"),1/C87,(IF(B87="uzyskany",1/C87,(IF(B87="utracony",((-1)/INDEX($C$86:$C$94,MATCH($AA$54,$B$86:$B$94,0))),IF(B87="nie dotyczy",0,"źle"))))))),"")</f>
        <v/>
      </c>
      <c r="AC87" s="203"/>
      <c r="AD87" s="203"/>
      <c r="AE87" s="203"/>
    </row>
    <row r="88" spans="1:43" ht="15" customHeight="1">
      <c r="A88" s="5" t="s">
        <v>163</v>
      </c>
      <c r="B88" s="69" t="s">
        <v>128</v>
      </c>
      <c r="C88" s="70">
        <v>12</v>
      </c>
      <c r="D88" s="155"/>
      <c r="E88" s="156"/>
      <c r="F88" s="157"/>
      <c r="G88" s="149"/>
      <c r="H88" s="150"/>
      <c r="I88" s="151"/>
      <c r="J88" s="149"/>
      <c r="K88" s="150"/>
      <c r="L88" s="151"/>
      <c r="M88" s="149"/>
      <c r="N88" s="150"/>
      <c r="O88" s="151"/>
      <c r="P88" s="149"/>
      <c r="Q88" s="150"/>
      <c r="R88" s="151"/>
      <c r="S88" s="149"/>
      <c r="T88" s="150"/>
      <c r="U88" s="151"/>
      <c r="V88" s="149"/>
      <c r="W88" s="150"/>
      <c r="X88" s="151"/>
      <c r="Y88" s="149"/>
      <c r="Z88" s="150"/>
      <c r="AA88" s="151"/>
      <c r="AB88" s="24" t="str">
        <f t="shared" si="3"/>
        <v/>
      </c>
      <c r="AC88" s="203"/>
      <c r="AD88" s="203"/>
      <c r="AE88" s="203"/>
    </row>
    <row r="89" spans="1:43" ht="15" customHeight="1">
      <c r="A89" s="5" t="s">
        <v>164</v>
      </c>
      <c r="B89" s="69" t="s">
        <v>128</v>
      </c>
      <c r="C89" s="70">
        <v>12</v>
      </c>
      <c r="D89" s="155"/>
      <c r="E89" s="156"/>
      <c r="F89" s="157"/>
      <c r="G89" s="149"/>
      <c r="H89" s="150"/>
      <c r="I89" s="151"/>
      <c r="J89" s="149"/>
      <c r="K89" s="150"/>
      <c r="L89" s="151"/>
      <c r="M89" s="149"/>
      <c r="N89" s="150"/>
      <c r="O89" s="151"/>
      <c r="P89" s="149"/>
      <c r="Q89" s="150"/>
      <c r="R89" s="151"/>
      <c r="S89" s="149"/>
      <c r="T89" s="150"/>
      <c r="U89" s="151"/>
      <c r="V89" s="149"/>
      <c r="W89" s="150"/>
      <c r="X89" s="151"/>
      <c r="Y89" s="149"/>
      <c r="Z89" s="150"/>
      <c r="AA89" s="151"/>
      <c r="AB89" s="24" t="str">
        <f t="shared" si="3"/>
        <v/>
      </c>
      <c r="AC89" s="203"/>
      <c r="AD89" s="203"/>
      <c r="AE89" s="203"/>
    </row>
    <row r="90" spans="1:43" ht="15" customHeight="1">
      <c r="A90" s="5" t="s">
        <v>165</v>
      </c>
      <c r="B90" s="69" t="s">
        <v>128</v>
      </c>
      <c r="C90" s="70">
        <v>12</v>
      </c>
      <c r="D90" s="155"/>
      <c r="E90" s="156"/>
      <c r="F90" s="157"/>
      <c r="G90" s="149"/>
      <c r="H90" s="150"/>
      <c r="I90" s="151"/>
      <c r="J90" s="149"/>
      <c r="K90" s="150"/>
      <c r="L90" s="151"/>
      <c r="M90" s="149"/>
      <c r="N90" s="150"/>
      <c r="O90" s="151"/>
      <c r="P90" s="149"/>
      <c r="Q90" s="150"/>
      <c r="R90" s="151"/>
      <c r="S90" s="149"/>
      <c r="T90" s="150"/>
      <c r="U90" s="151"/>
      <c r="V90" s="149"/>
      <c r="W90" s="150"/>
      <c r="X90" s="151"/>
      <c r="Y90" s="149"/>
      <c r="Z90" s="150"/>
      <c r="AA90" s="151"/>
      <c r="AB90" s="24" t="str">
        <f t="shared" si="3"/>
        <v/>
      </c>
      <c r="AC90" s="203"/>
      <c r="AD90" s="203"/>
      <c r="AE90" s="203"/>
    </row>
    <row r="91" spans="1:43" ht="15" customHeight="1">
      <c r="A91" s="5" t="s">
        <v>166</v>
      </c>
      <c r="B91" s="69" t="s">
        <v>128</v>
      </c>
      <c r="C91" s="70">
        <v>12</v>
      </c>
      <c r="D91" s="155"/>
      <c r="E91" s="156"/>
      <c r="F91" s="157"/>
      <c r="G91" s="149"/>
      <c r="H91" s="150"/>
      <c r="I91" s="151"/>
      <c r="J91" s="149"/>
      <c r="K91" s="150"/>
      <c r="L91" s="151"/>
      <c r="M91" s="149"/>
      <c r="N91" s="150"/>
      <c r="O91" s="151"/>
      <c r="P91" s="149"/>
      <c r="Q91" s="150"/>
      <c r="R91" s="151"/>
      <c r="S91" s="149"/>
      <c r="T91" s="150"/>
      <c r="U91" s="151"/>
      <c r="V91" s="149"/>
      <c r="W91" s="150"/>
      <c r="X91" s="151"/>
      <c r="Y91" s="149"/>
      <c r="Z91" s="150"/>
      <c r="AA91" s="151"/>
      <c r="AB91" s="24" t="str">
        <f t="shared" si="3"/>
        <v/>
      </c>
      <c r="AC91" s="203"/>
      <c r="AD91" s="203"/>
      <c r="AE91" s="203"/>
    </row>
    <row r="92" spans="1:43" ht="15" customHeight="1">
      <c r="A92" s="5" t="s">
        <v>167</v>
      </c>
      <c r="B92" s="69" t="s">
        <v>128</v>
      </c>
      <c r="C92" s="70">
        <v>12</v>
      </c>
      <c r="D92" s="155"/>
      <c r="E92" s="156"/>
      <c r="F92" s="157"/>
      <c r="G92" s="149"/>
      <c r="H92" s="150"/>
      <c r="I92" s="151"/>
      <c r="J92" s="149"/>
      <c r="K92" s="150"/>
      <c r="L92" s="151"/>
      <c r="M92" s="149"/>
      <c r="N92" s="150"/>
      <c r="O92" s="151"/>
      <c r="P92" s="149"/>
      <c r="Q92" s="150"/>
      <c r="R92" s="151"/>
      <c r="S92" s="149"/>
      <c r="T92" s="150"/>
      <c r="U92" s="151"/>
      <c r="V92" s="149"/>
      <c r="W92" s="150"/>
      <c r="X92" s="151"/>
      <c r="Y92" s="149"/>
      <c r="Z92" s="150"/>
      <c r="AA92" s="151"/>
      <c r="AB92" s="24" t="str">
        <f t="shared" si="3"/>
        <v/>
      </c>
      <c r="AC92" s="203"/>
      <c r="AD92" s="203"/>
      <c r="AE92" s="203"/>
    </row>
    <row r="93" spans="1:43" ht="15" customHeight="1">
      <c r="A93" s="5" t="s">
        <v>168</v>
      </c>
      <c r="B93" s="69" t="s">
        <v>128</v>
      </c>
      <c r="C93" s="70">
        <v>12</v>
      </c>
      <c r="D93" s="155"/>
      <c r="E93" s="156"/>
      <c r="F93" s="157"/>
      <c r="G93" s="149"/>
      <c r="H93" s="150"/>
      <c r="I93" s="151"/>
      <c r="J93" s="149"/>
      <c r="K93" s="150"/>
      <c r="L93" s="151"/>
      <c r="M93" s="149"/>
      <c r="N93" s="150"/>
      <c r="O93" s="151"/>
      <c r="P93" s="149"/>
      <c r="Q93" s="150"/>
      <c r="R93" s="151"/>
      <c r="S93" s="149"/>
      <c r="T93" s="150"/>
      <c r="U93" s="151"/>
      <c r="V93" s="149"/>
      <c r="W93" s="150"/>
      <c r="X93" s="151"/>
      <c r="Y93" s="149"/>
      <c r="Z93" s="150"/>
      <c r="AA93" s="151"/>
      <c r="AB93" s="24" t="str">
        <f t="shared" si="3"/>
        <v/>
      </c>
      <c r="AC93" s="203"/>
      <c r="AD93" s="203"/>
      <c r="AE93" s="203"/>
    </row>
    <row r="94" spans="1:43" ht="15" customHeight="1">
      <c r="A94" s="5" t="s">
        <v>169</v>
      </c>
      <c r="B94" s="69" t="s">
        <v>128</v>
      </c>
      <c r="C94" s="70">
        <v>12</v>
      </c>
      <c r="D94" s="155"/>
      <c r="E94" s="156"/>
      <c r="F94" s="157"/>
      <c r="G94" s="149"/>
      <c r="H94" s="150"/>
      <c r="I94" s="151"/>
      <c r="J94" s="149"/>
      <c r="K94" s="150"/>
      <c r="L94" s="151"/>
      <c r="M94" s="149"/>
      <c r="N94" s="150"/>
      <c r="O94" s="151"/>
      <c r="P94" s="149"/>
      <c r="Q94" s="150"/>
      <c r="R94" s="151"/>
      <c r="S94" s="149"/>
      <c r="T94" s="150"/>
      <c r="U94" s="151"/>
      <c r="V94" s="149"/>
      <c r="W94" s="150"/>
      <c r="X94" s="151"/>
      <c r="Y94" s="149"/>
      <c r="Z94" s="150"/>
      <c r="AA94" s="151"/>
      <c r="AB94" s="24" t="str">
        <f t="shared" si="3"/>
        <v/>
      </c>
      <c r="AC94" s="203"/>
      <c r="AD94" s="203"/>
      <c r="AE94" s="203"/>
    </row>
    <row r="95" spans="1:43" ht="15" customHeight="1">
      <c r="A95" s="5">
        <v>5</v>
      </c>
      <c r="B95" s="16" t="s">
        <v>306</v>
      </c>
      <c r="C95" s="202"/>
      <c r="D95" s="202"/>
      <c r="E95" s="202"/>
      <c r="F95" s="202"/>
      <c r="G95" s="202"/>
      <c r="H95" s="202"/>
      <c r="I95" s="202"/>
      <c r="J95" s="202"/>
      <c r="K95" s="23"/>
      <c r="L95" s="158" t="s">
        <v>313</v>
      </c>
      <c r="M95" s="159"/>
      <c r="N95" s="159"/>
      <c r="O95" s="159"/>
      <c r="P95" s="159"/>
      <c r="Q95" s="159"/>
      <c r="R95" s="204"/>
      <c r="S95" s="204"/>
      <c r="T95" s="205"/>
      <c r="U95" s="20"/>
      <c r="V95" s="158" t="s">
        <v>307</v>
      </c>
      <c r="W95" s="159"/>
      <c r="X95" s="159"/>
      <c r="Y95" s="159"/>
      <c r="Z95" s="200"/>
      <c r="AA95" s="200"/>
      <c r="AB95" s="200"/>
      <c r="AC95" s="200"/>
      <c r="AD95" s="200"/>
      <c r="AE95" s="201"/>
    </row>
    <row r="96" spans="1:43" ht="15" customHeight="1">
      <c r="A96" s="5" t="s">
        <v>170</v>
      </c>
      <c r="B96" s="69" t="s">
        <v>128</v>
      </c>
      <c r="C96" s="70">
        <v>12</v>
      </c>
      <c r="D96" s="155"/>
      <c r="E96" s="156"/>
      <c r="F96" s="157"/>
      <c r="G96" s="149"/>
      <c r="H96" s="150"/>
      <c r="I96" s="151"/>
      <c r="J96" s="149"/>
      <c r="K96" s="150"/>
      <c r="L96" s="151"/>
      <c r="M96" s="149"/>
      <c r="N96" s="150"/>
      <c r="O96" s="151"/>
      <c r="P96" s="149"/>
      <c r="Q96" s="150"/>
      <c r="R96" s="151"/>
      <c r="S96" s="149"/>
      <c r="T96" s="150"/>
      <c r="U96" s="151"/>
      <c r="V96" s="149"/>
      <c r="W96" s="150"/>
      <c r="X96" s="151"/>
      <c r="Y96" s="149"/>
      <c r="Z96" s="150"/>
      <c r="AA96" s="151"/>
      <c r="AB96" s="24" t="str">
        <f>IF(COUNTBLANK(D96:AA96)&lt;&gt;24,((D96-G96-J96-M96)+P96+S96+V96+Y96)*(IF((B96="z Urzędu Skarbowego")+(B96="zryczałtowany")+(B96="nieopodatkowany"),1/C96,(IF(B96="uzyskany",1/C96,(IF(B96="utracony",((-1)/INDEX($C$96:$C$104,MATCH($AA$54,$B$96:$B$104,0))),IF(B96="nie dotyczy",0,"źle"))))))),"")</f>
        <v/>
      </c>
      <c r="AC96" s="203">
        <f>MAX(0,ROUND(SUM(AB96:AB104),2))</f>
        <v>0</v>
      </c>
      <c r="AD96" s="203"/>
      <c r="AE96" s="203"/>
    </row>
    <row r="97" spans="1:31" ht="15" customHeight="1">
      <c r="A97" s="5" t="s">
        <v>171</v>
      </c>
      <c r="B97" s="69" t="s">
        <v>128</v>
      </c>
      <c r="C97" s="70">
        <v>12</v>
      </c>
      <c r="D97" s="155"/>
      <c r="E97" s="156"/>
      <c r="F97" s="157"/>
      <c r="G97" s="149"/>
      <c r="H97" s="150"/>
      <c r="I97" s="151"/>
      <c r="J97" s="149"/>
      <c r="K97" s="150"/>
      <c r="L97" s="151"/>
      <c r="M97" s="149"/>
      <c r="N97" s="150"/>
      <c r="O97" s="151"/>
      <c r="P97" s="149"/>
      <c r="Q97" s="150"/>
      <c r="R97" s="151"/>
      <c r="S97" s="149"/>
      <c r="T97" s="150"/>
      <c r="U97" s="151"/>
      <c r="V97" s="149"/>
      <c r="W97" s="150"/>
      <c r="X97" s="151"/>
      <c r="Y97" s="149"/>
      <c r="Z97" s="150"/>
      <c r="AA97" s="151"/>
      <c r="AB97" s="24" t="str">
        <f t="shared" ref="AB97:AB104" si="4">IF(COUNTBLANK(D97:AA97)&lt;&gt;24,((D97-G97-J97-M97)+P97+S97+V97+Y97)*(IF((B97="z Urzędu Skarbowego")+(B97="zryczałtowany")+(B97="nieopodatkowany"),1/C97,(IF(B97="uzyskany",1/C97,(IF(B97="utracony",((-1)/INDEX($C$96:$C$104,MATCH($AA$54,$B$96:$B$104,0))),IF(B97="nie dotyczy",0,"źle"))))))),"")</f>
        <v/>
      </c>
      <c r="AC97" s="203"/>
      <c r="AD97" s="203"/>
      <c r="AE97" s="203"/>
    </row>
    <row r="98" spans="1:31" ht="15" customHeight="1">
      <c r="A98" s="5" t="s">
        <v>172</v>
      </c>
      <c r="B98" s="69" t="s">
        <v>128</v>
      </c>
      <c r="C98" s="70">
        <v>12</v>
      </c>
      <c r="D98" s="155"/>
      <c r="E98" s="156"/>
      <c r="F98" s="157"/>
      <c r="G98" s="149"/>
      <c r="H98" s="150"/>
      <c r="I98" s="151"/>
      <c r="J98" s="149"/>
      <c r="K98" s="150"/>
      <c r="L98" s="151"/>
      <c r="M98" s="149"/>
      <c r="N98" s="150"/>
      <c r="O98" s="151"/>
      <c r="P98" s="149"/>
      <c r="Q98" s="150"/>
      <c r="R98" s="151"/>
      <c r="S98" s="149"/>
      <c r="T98" s="150"/>
      <c r="U98" s="151"/>
      <c r="V98" s="149"/>
      <c r="W98" s="150"/>
      <c r="X98" s="151"/>
      <c r="Y98" s="149"/>
      <c r="Z98" s="150"/>
      <c r="AA98" s="151"/>
      <c r="AB98" s="24" t="str">
        <f t="shared" si="4"/>
        <v/>
      </c>
      <c r="AC98" s="203"/>
      <c r="AD98" s="203"/>
      <c r="AE98" s="203"/>
    </row>
    <row r="99" spans="1:31" ht="15" customHeight="1">
      <c r="A99" s="5" t="s">
        <v>173</v>
      </c>
      <c r="B99" s="69" t="s">
        <v>128</v>
      </c>
      <c r="C99" s="70">
        <v>12</v>
      </c>
      <c r="D99" s="155"/>
      <c r="E99" s="156"/>
      <c r="F99" s="157"/>
      <c r="G99" s="149"/>
      <c r="H99" s="150"/>
      <c r="I99" s="151"/>
      <c r="J99" s="149"/>
      <c r="K99" s="150"/>
      <c r="L99" s="151"/>
      <c r="M99" s="149"/>
      <c r="N99" s="150"/>
      <c r="O99" s="151"/>
      <c r="P99" s="149"/>
      <c r="Q99" s="150"/>
      <c r="R99" s="151"/>
      <c r="S99" s="149"/>
      <c r="T99" s="150"/>
      <c r="U99" s="151"/>
      <c r="V99" s="149"/>
      <c r="W99" s="150"/>
      <c r="X99" s="151"/>
      <c r="Y99" s="149"/>
      <c r="Z99" s="150"/>
      <c r="AA99" s="151"/>
      <c r="AB99" s="24" t="str">
        <f t="shared" si="4"/>
        <v/>
      </c>
      <c r="AC99" s="203"/>
      <c r="AD99" s="203"/>
      <c r="AE99" s="203"/>
    </row>
    <row r="100" spans="1:31" ht="15" customHeight="1">
      <c r="A100" s="5" t="s">
        <v>174</v>
      </c>
      <c r="B100" s="69" t="s">
        <v>128</v>
      </c>
      <c r="C100" s="70">
        <v>12</v>
      </c>
      <c r="D100" s="155"/>
      <c r="E100" s="156"/>
      <c r="F100" s="157"/>
      <c r="G100" s="149"/>
      <c r="H100" s="150"/>
      <c r="I100" s="151"/>
      <c r="J100" s="149"/>
      <c r="K100" s="150"/>
      <c r="L100" s="151"/>
      <c r="M100" s="149"/>
      <c r="N100" s="150"/>
      <c r="O100" s="151"/>
      <c r="P100" s="149"/>
      <c r="Q100" s="150"/>
      <c r="R100" s="151"/>
      <c r="S100" s="149"/>
      <c r="T100" s="150"/>
      <c r="U100" s="151"/>
      <c r="V100" s="149"/>
      <c r="W100" s="150"/>
      <c r="X100" s="151"/>
      <c r="Y100" s="149"/>
      <c r="Z100" s="150"/>
      <c r="AA100" s="151"/>
      <c r="AB100" s="24" t="str">
        <f t="shared" si="4"/>
        <v/>
      </c>
      <c r="AC100" s="203"/>
      <c r="AD100" s="203"/>
      <c r="AE100" s="203"/>
    </row>
    <row r="101" spans="1:31" ht="15" customHeight="1">
      <c r="A101" s="5" t="s">
        <v>175</v>
      </c>
      <c r="B101" s="69" t="s">
        <v>128</v>
      </c>
      <c r="C101" s="70">
        <v>12</v>
      </c>
      <c r="D101" s="155"/>
      <c r="E101" s="156"/>
      <c r="F101" s="157"/>
      <c r="G101" s="149"/>
      <c r="H101" s="150"/>
      <c r="I101" s="151"/>
      <c r="J101" s="149"/>
      <c r="K101" s="150"/>
      <c r="L101" s="151"/>
      <c r="M101" s="149"/>
      <c r="N101" s="150"/>
      <c r="O101" s="151"/>
      <c r="P101" s="149"/>
      <c r="Q101" s="150"/>
      <c r="R101" s="151"/>
      <c r="S101" s="149"/>
      <c r="T101" s="150"/>
      <c r="U101" s="151"/>
      <c r="V101" s="149"/>
      <c r="W101" s="150"/>
      <c r="X101" s="151"/>
      <c r="Y101" s="149"/>
      <c r="Z101" s="150"/>
      <c r="AA101" s="151"/>
      <c r="AB101" s="24" t="str">
        <f t="shared" si="4"/>
        <v/>
      </c>
      <c r="AC101" s="203"/>
      <c r="AD101" s="203"/>
      <c r="AE101" s="203"/>
    </row>
    <row r="102" spans="1:31" ht="15" customHeight="1">
      <c r="A102" s="5" t="s">
        <v>176</v>
      </c>
      <c r="B102" s="69" t="s">
        <v>128</v>
      </c>
      <c r="C102" s="70">
        <v>12</v>
      </c>
      <c r="D102" s="155"/>
      <c r="E102" s="156"/>
      <c r="F102" s="157"/>
      <c r="G102" s="149"/>
      <c r="H102" s="150"/>
      <c r="I102" s="151"/>
      <c r="J102" s="149"/>
      <c r="K102" s="150"/>
      <c r="L102" s="151"/>
      <c r="M102" s="149"/>
      <c r="N102" s="150"/>
      <c r="O102" s="151"/>
      <c r="P102" s="149"/>
      <c r="Q102" s="150"/>
      <c r="R102" s="151"/>
      <c r="S102" s="149"/>
      <c r="T102" s="150"/>
      <c r="U102" s="151"/>
      <c r="V102" s="149"/>
      <c r="W102" s="150"/>
      <c r="X102" s="151"/>
      <c r="Y102" s="149"/>
      <c r="Z102" s="150"/>
      <c r="AA102" s="151"/>
      <c r="AB102" s="24" t="str">
        <f t="shared" si="4"/>
        <v/>
      </c>
      <c r="AC102" s="203"/>
      <c r="AD102" s="203"/>
      <c r="AE102" s="203"/>
    </row>
    <row r="103" spans="1:31" ht="15" customHeight="1">
      <c r="A103" s="5" t="s">
        <v>177</v>
      </c>
      <c r="B103" s="69" t="s">
        <v>128</v>
      </c>
      <c r="C103" s="70">
        <v>12</v>
      </c>
      <c r="D103" s="155"/>
      <c r="E103" s="156"/>
      <c r="F103" s="157"/>
      <c r="G103" s="149"/>
      <c r="H103" s="150"/>
      <c r="I103" s="151"/>
      <c r="J103" s="149"/>
      <c r="K103" s="150"/>
      <c r="L103" s="151"/>
      <c r="M103" s="149"/>
      <c r="N103" s="150"/>
      <c r="O103" s="151"/>
      <c r="P103" s="149"/>
      <c r="Q103" s="150"/>
      <c r="R103" s="151"/>
      <c r="S103" s="149"/>
      <c r="T103" s="150"/>
      <c r="U103" s="151"/>
      <c r="V103" s="149"/>
      <c r="W103" s="150"/>
      <c r="X103" s="151"/>
      <c r="Y103" s="149"/>
      <c r="Z103" s="150"/>
      <c r="AA103" s="151"/>
      <c r="AB103" s="24" t="str">
        <f t="shared" si="4"/>
        <v/>
      </c>
      <c r="AC103" s="203"/>
      <c r="AD103" s="203"/>
      <c r="AE103" s="203"/>
    </row>
    <row r="104" spans="1:31" ht="15" customHeight="1">
      <c r="A104" s="5" t="s">
        <v>178</v>
      </c>
      <c r="B104" s="69" t="s">
        <v>128</v>
      </c>
      <c r="C104" s="70">
        <v>12</v>
      </c>
      <c r="D104" s="155"/>
      <c r="E104" s="156"/>
      <c r="F104" s="157"/>
      <c r="G104" s="149"/>
      <c r="H104" s="150"/>
      <c r="I104" s="151"/>
      <c r="J104" s="149"/>
      <c r="K104" s="150"/>
      <c r="L104" s="151"/>
      <c r="M104" s="149"/>
      <c r="N104" s="150"/>
      <c r="O104" s="151"/>
      <c r="P104" s="149"/>
      <c r="Q104" s="150"/>
      <c r="R104" s="151"/>
      <c r="S104" s="149"/>
      <c r="T104" s="150"/>
      <c r="U104" s="151"/>
      <c r="V104" s="149"/>
      <c r="W104" s="150"/>
      <c r="X104" s="151"/>
      <c r="Y104" s="149"/>
      <c r="Z104" s="150"/>
      <c r="AA104" s="151"/>
      <c r="AB104" s="24" t="str">
        <f t="shared" si="4"/>
        <v/>
      </c>
      <c r="AC104" s="203"/>
      <c r="AD104" s="203"/>
      <c r="AE104" s="203"/>
    </row>
    <row r="105" spans="1:31" ht="15" customHeight="1">
      <c r="A105" s="5">
        <v>6</v>
      </c>
      <c r="B105" s="16" t="s">
        <v>306</v>
      </c>
      <c r="C105" s="202"/>
      <c r="D105" s="202"/>
      <c r="E105" s="202"/>
      <c r="F105" s="202"/>
      <c r="G105" s="202"/>
      <c r="H105" s="202"/>
      <c r="I105" s="202"/>
      <c r="J105" s="202"/>
      <c r="K105" s="23"/>
      <c r="L105" s="158" t="s">
        <v>313</v>
      </c>
      <c r="M105" s="159"/>
      <c r="N105" s="159"/>
      <c r="O105" s="159"/>
      <c r="P105" s="159"/>
      <c r="Q105" s="159"/>
      <c r="R105" s="204"/>
      <c r="S105" s="204"/>
      <c r="T105" s="205"/>
      <c r="U105" s="20"/>
      <c r="V105" s="158" t="s">
        <v>307</v>
      </c>
      <c r="W105" s="159"/>
      <c r="X105" s="159"/>
      <c r="Y105" s="159"/>
      <c r="Z105" s="200"/>
      <c r="AA105" s="200"/>
      <c r="AB105" s="200"/>
      <c r="AC105" s="200"/>
      <c r="AD105" s="200"/>
      <c r="AE105" s="201"/>
    </row>
    <row r="106" spans="1:31" ht="15" customHeight="1">
      <c r="A106" s="5" t="s">
        <v>179</v>
      </c>
      <c r="B106" s="69" t="s">
        <v>128</v>
      </c>
      <c r="C106" s="70">
        <v>12</v>
      </c>
      <c r="D106" s="155"/>
      <c r="E106" s="156"/>
      <c r="F106" s="157"/>
      <c r="G106" s="149"/>
      <c r="H106" s="150"/>
      <c r="I106" s="151"/>
      <c r="J106" s="149"/>
      <c r="K106" s="150"/>
      <c r="L106" s="151"/>
      <c r="M106" s="149"/>
      <c r="N106" s="150"/>
      <c r="O106" s="151"/>
      <c r="P106" s="149"/>
      <c r="Q106" s="150"/>
      <c r="R106" s="151"/>
      <c r="S106" s="149"/>
      <c r="T106" s="150"/>
      <c r="U106" s="151"/>
      <c r="V106" s="149"/>
      <c r="W106" s="150"/>
      <c r="X106" s="151"/>
      <c r="Y106" s="149"/>
      <c r="Z106" s="150"/>
      <c r="AA106" s="151"/>
      <c r="AB106" s="24" t="str">
        <f>IF(COUNTBLANK(D106:AA106)&lt;&gt;24,((D106-G106-J106-M106)+P106+S106+V106+Y106)*(IF((B106="z Urzędu Skarbowego")+(B106="zryczałtowany")+(B106="nieopodatkowany"),1/C106,(IF(B106="uzyskany",1/C106,(IF(B106="utracony",((-1)/INDEX($C$106:$C$114,MATCH($AA$54,$B$106:$B$114,0))),IF(B106="nie dotyczy",0,"źle"))))))),"")</f>
        <v/>
      </c>
      <c r="AC106" s="203">
        <f>MAX(0,ROUND(SUM(AB106:AB114),2))</f>
        <v>0</v>
      </c>
      <c r="AD106" s="203"/>
      <c r="AE106" s="203"/>
    </row>
    <row r="107" spans="1:31" ht="15" customHeight="1">
      <c r="A107" s="5" t="s">
        <v>180</v>
      </c>
      <c r="B107" s="69" t="s">
        <v>128</v>
      </c>
      <c r="C107" s="70">
        <v>12</v>
      </c>
      <c r="D107" s="155"/>
      <c r="E107" s="156"/>
      <c r="F107" s="157"/>
      <c r="G107" s="149"/>
      <c r="H107" s="150"/>
      <c r="I107" s="151"/>
      <c r="J107" s="149"/>
      <c r="K107" s="150"/>
      <c r="L107" s="151"/>
      <c r="M107" s="149"/>
      <c r="N107" s="150"/>
      <c r="O107" s="151"/>
      <c r="P107" s="149"/>
      <c r="Q107" s="150"/>
      <c r="R107" s="151"/>
      <c r="S107" s="149"/>
      <c r="T107" s="150"/>
      <c r="U107" s="151"/>
      <c r="V107" s="149"/>
      <c r="W107" s="150"/>
      <c r="X107" s="151"/>
      <c r="Y107" s="149"/>
      <c r="Z107" s="150"/>
      <c r="AA107" s="151"/>
      <c r="AB107" s="24" t="str">
        <f t="shared" ref="AB107:AB114" si="5">IF(COUNTBLANK(D107:AA107)&lt;&gt;24,((D107-G107-J107-M107)+P107+S107+V107+Y107)*(IF((B107="z Urzędu Skarbowego")+(B107="zryczałtowany")+(B107="nieopodatkowany"),1/C107,(IF(B107="uzyskany",1/C107,(IF(B107="utracony",((-1)/INDEX($C$106:$C$114,MATCH($AA$54,$B$106:$B$114,0))),IF(B107="nie dotyczy",0,"źle"))))))),"")</f>
        <v/>
      </c>
      <c r="AC107" s="203"/>
      <c r="AD107" s="203"/>
      <c r="AE107" s="203"/>
    </row>
    <row r="108" spans="1:31" ht="15" customHeight="1">
      <c r="A108" s="5" t="s">
        <v>181</v>
      </c>
      <c r="B108" s="69" t="s">
        <v>128</v>
      </c>
      <c r="C108" s="70">
        <v>12</v>
      </c>
      <c r="D108" s="155"/>
      <c r="E108" s="156"/>
      <c r="F108" s="157"/>
      <c r="G108" s="149"/>
      <c r="H108" s="150"/>
      <c r="I108" s="151"/>
      <c r="J108" s="149"/>
      <c r="K108" s="150"/>
      <c r="L108" s="151"/>
      <c r="M108" s="149"/>
      <c r="N108" s="150"/>
      <c r="O108" s="151"/>
      <c r="P108" s="149"/>
      <c r="Q108" s="150"/>
      <c r="R108" s="151"/>
      <c r="S108" s="149"/>
      <c r="T108" s="150"/>
      <c r="U108" s="151"/>
      <c r="V108" s="149"/>
      <c r="W108" s="150"/>
      <c r="X108" s="151"/>
      <c r="Y108" s="149"/>
      <c r="Z108" s="150"/>
      <c r="AA108" s="151"/>
      <c r="AB108" s="24" t="str">
        <f t="shared" si="5"/>
        <v/>
      </c>
      <c r="AC108" s="203"/>
      <c r="AD108" s="203"/>
      <c r="AE108" s="203"/>
    </row>
    <row r="109" spans="1:31" ht="15" customHeight="1">
      <c r="A109" s="5" t="s">
        <v>182</v>
      </c>
      <c r="B109" s="69" t="s">
        <v>128</v>
      </c>
      <c r="C109" s="70">
        <v>12</v>
      </c>
      <c r="D109" s="155"/>
      <c r="E109" s="156"/>
      <c r="F109" s="157"/>
      <c r="G109" s="149"/>
      <c r="H109" s="150"/>
      <c r="I109" s="151"/>
      <c r="J109" s="149"/>
      <c r="K109" s="150"/>
      <c r="L109" s="151"/>
      <c r="M109" s="149"/>
      <c r="N109" s="150"/>
      <c r="O109" s="151"/>
      <c r="P109" s="149"/>
      <c r="Q109" s="150"/>
      <c r="R109" s="151"/>
      <c r="S109" s="149"/>
      <c r="T109" s="150"/>
      <c r="U109" s="151"/>
      <c r="V109" s="149"/>
      <c r="W109" s="150"/>
      <c r="X109" s="151"/>
      <c r="Y109" s="149"/>
      <c r="Z109" s="150"/>
      <c r="AA109" s="151"/>
      <c r="AB109" s="24" t="str">
        <f t="shared" si="5"/>
        <v/>
      </c>
      <c r="AC109" s="203"/>
      <c r="AD109" s="203"/>
      <c r="AE109" s="203"/>
    </row>
    <row r="110" spans="1:31" ht="15" customHeight="1">
      <c r="A110" s="5" t="s">
        <v>183</v>
      </c>
      <c r="B110" s="69" t="s">
        <v>128</v>
      </c>
      <c r="C110" s="70">
        <v>12</v>
      </c>
      <c r="D110" s="155"/>
      <c r="E110" s="156"/>
      <c r="F110" s="157"/>
      <c r="G110" s="149"/>
      <c r="H110" s="150"/>
      <c r="I110" s="151"/>
      <c r="J110" s="149"/>
      <c r="K110" s="150"/>
      <c r="L110" s="151"/>
      <c r="M110" s="149"/>
      <c r="N110" s="150"/>
      <c r="O110" s="151"/>
      <c r="P110" s="149"/>
      <c r="Q110" s="150"/>
      <c r="R110" s="151"/>
      <c r="S110" s="149"/>
      <c r="T110" s="150"/>
      <c r="U110" s="151"/>
      <c r="V110" s="149"/>
      <c r="W110" s="150"/>
      <c r="X110" s="151"/>
      <c r="Y110" s="149"/>
      <c r="Z110" s="150"/>
      <c r="AA110" s="151"/>
      <c r="AB110" s="24" t="str">
        <f t="shared" si="5"/>
        <v/>
      </c>
      <c r="AC110" s="203"/>
      <c r="AD110" s="203"/>
      <c r="AE110" s="203"/>
    </row>
    <row r="111" spans="1:31" ht="15" customHeight="1">
      <c r="A111" s="5" t="s">
        <v>184</v>
      </c>
      <c r="B111" s="69" t="s">
        <v>128</v>
      </c>
      <c r="C111" s="70">
        <v>12</v>
      </c>
      <c r="D111" s="155"/>
      <c r="E111" s="156"/>
      <c r="F111" s="157"/>
      <c r="G111" s="149"/>
      <c r="H111" s="150"/>
      <c r="I111" s="151"/>
      <c r="J111" s="149"/>
      <c r="K111" s="150"/>
      <c r="L111" s="151"/>
      <c r="M111" s="149"/>
      <c r="N111" s="150"/>
      <c r="O111" s="151"/>
      <c r="P111" s="149"/>
      <c r="Q111" s="150"/>
      <c r="R111" s="151"/>
      <c r="S111" s="149"/>
      <c r="T111" s="150"/>
      <c r="U111" s="151"/>
      <c r="V111" s="149"/>
      <c r="W111" s="150"/>
      <c r="X111" s="151"/>
      <c r="Y111" s="149"/>
      <c r="Z111" s="150"/>
      <c r="AA111" s="151"/>
      <c r="AB111" s="24" t="str">
        <f t="shared" si="5"/>
        <v/>
      </c>
      <c r="AC111" s="203"/>
      <c r="AD111" s="203"/>
      <c r="AE111" s="203"/>
    </row>
    <row r="112" spans="1:31" ht="15" customHeight="1">
      <c r="A112" s="5" t="s">
        <v>185</v>
      </c>
      <c r="B112" s="69" t="s">
        <v>128</v>
      </c>
      <c r="C112" s="70">
        <v>12</v>
      </c>
      <c r="D112" s="155"/>
      <c r="E112" s="156"/>
      <c r="F112" s="157"/>
      <c r="G112" s="149"/>
      <c r="H112" s="150"/>
      <c r="I112" s="151"/>
      <c r="J112" s="149"/>
      <c r="K112" s="150"/>
      <c r="L112" s="151"/>
      <c r="M112" s="149"/>
      <c r="N112" s="150"/>
      <c r="O112" s="151"/>
      <c r="P112" s="149"/>
      <c r="Q112" s="150"/>
      <c r="R112" s="151"/>
      <c r="S112" s="149"/>
      <c r="T112" s="150"/>
      <c r="U112" s="151"/>
      <c r="V112" s="149"/>
      <c r="W112" s="150"/>
      <c r="X112" s="151"/>
      <c r="Y112" s="149"/>
      <c r="Z112" s="150"/>
      <c r="AA112" s="151"/>
      <c r="AB112" s="24" t="str">
        <f t="shared" si="5"/>
        <v/>
      </c>
      <c r="AC112" s="203"/>
      <c r="AD112" s="203"/>
      <c r="AE112" s="203"/>
    </row>
    <row r="113" spans="1:31" ht="15" customHeight="1">
      <c r="A113" s="5" t="s">
        <v>186</v>
      </c>
      <c r="B113" s="69" t="s">
        <v>128</v>
      </c>
      <c r="C113" s="70">
        <v>12</v>
      </c>
      <c r="D113" s="155"/>
      <c r="E113" s="156"/>
      <c r="F113" s="157"/>
      <c r="G113" s="149"/>
      <c r="H113" s="150"/>
      <c r="I113" s="151"/>
      <c r="J113" s="149"/>
      <c r="K113" s="150"/>
      <c r="L113" s="151"/>
      <c r="M113" s="149"/>
      <c r="N113" s="150"/>
      <c r="O113" s="151"/>
      <c r="P113" s="149"/>
      <c r="Q113" s="150"/>
      <c r="R113" s="151"/>
      <c r="S113" s="149"/>
      <c r="T113" s="150"/>
      <c r="U113" s="151"/>
      <c r="V113" s="149"/>
      <c r="W113" s="150"/>
      <c r="X113" s="151"/>
      <c r="Y113" s="149"/>
      <c r="Z113" s="150"/>
      <c r="AA113" s="151"/>
      <c r="AB113" s="24" t="str">
        <f t="shared" si="5"/>
        <v/>
      </c>
      <c r="AC113" s="203"/>
      <c r="AD113" s="203"/>
      <c r="AE113" s="203"/>
    </row>
    <row r="114" spans="1:31" ht="15" customHeight="1">
      <c r="A114" s="5" t="s">
        <v>187</v>
      </c>
      <c r="B114" s="69" t="s">
        <v>128</v>
      </c>
      <c r="C114" s="70">
        <v>12</v>
      </c>
      <c r="D114" s="155"/>
      <c r="E114" s="156"/>
      <c r="F114" s="157"/>
      <c r="G114" s="149"/>
      <c r="H114" s="150"/>
      <c r="I114" s="151"/>
      <c r="J114" s="149"/>
      <c r="K114" s="150"/>
      <c r="L114" s="151"/>
      <c r="M114" s="149"/>
      <c r="N114" s="150"/>
      <c r="O114" s="151"/>
      <c r="P114" s="149"/>
      <c r="Q114" s="150"/>
      <c r="R114" s="151"/>
      <c r="S114" s="149"/>
      <c r="T114" s="150"/>
      <c r="U114" s="151"/>
      <c r="V114" s="149"/>
      <c r="W114" s="150"/>
      <c r="X114" s="151"/>
      <c r="Y114" s="149"/>
      <c r="Z114" s="150"/>
      <c r="AA114" s="151"/>
      <c r="AB114" s="24" t="str">
        <f t="shared" si="5"/>
        <v/>
      </c>
      <c r="AC114" s="203"/>
      <c r="AD114" s="203"/>
      <c r="AE114" s="203"/>
    </row>
    <row r="115" spans="1:31" ht="15" customHeight="1">
      <c r="A115" s="5">
        <v>7</v>
      </c>
      <c r="B115" s="16" t="s">
        <v>306</v>
      </c>
      <c r="C115" s="202"/>
      <c r="D115" s="202"/>
      <c r="E115" s="202"/>
      <c r="F115" s="202"/>
      <c r="G115" s="202"/>
      <c r="H115" s="202"/>
      <c r="I115" s="202"/>
      <c r="J115" s="202"/>
      <c r="K115" s="23"/>
      <c r="L115" s="158" t="s">
        <v>313</v>
      </c>
      <c r="M115" s="159"/>
      <c r="N115" s="159"/>
      <c r="O115" s="159"/>
      <c r="P115" s="159"/>
      <c r="Q115" s="159"/>
      <c r="R115" s="204"/>
      <c r="S115" s="204"/>
      <c r="T115" s="205"/>
      <c r="U115" s="20"/>
      <c r="V115" s="158" t="s">
        <v>307</v>
      </c>
      <c r="W115" s="159"/>
      <c r="X115" s="159"/>
      <c r="Y115" s="159"/>
      <c r="Z115" s="200"/>
      <c r="AA115" s="200"/>
      <c r="AB115" s="200"/>
      <c r="AC115" s="200"/>
      <c r="AD115" s="200"/>
      <c r="AE115" s="201"/>
    </row>
    <row r="116" spans="1:31" ht="15" customHeight="1">
      <c r="A116" s="5" t="s">
        <v>188</v>
      </c>
      <c r="B116" s="69" t="s">
        <v>128</v>
      </c>
      <c r="C116" s="70">
        <v>12</v>
      </c>
      <c r="D116" s="155"/>
      <c r="E116" s="156"/>
      <c r="F116" s="157"/>
      <c r="G116" s="149"/>
      <c r="H116" s="150"/>
      <c r="I116" s="151"/>
      <c r="J116" s="149"/>
      <c r="K116" s="150"/>
      <c r="L116" s="151"/>
      <c r="M116" s="149"/>
      <c r="N116" s="150"/>
      <c r="O116" s="151"/>
      <c r="P116" s="149"/>
      <c r="Q116" s="150"/>
      <c r="R116" s="151"/>
      <c r="S116" s="149"/>
      <c r="T116" s="150"/>
      <c r="U116" s="151"/>
      <c r="V116" s="149"/>
      <c r="W116" s="150"/>
      <c r="X116" s="151"/>
      <c r="Y116" s="149"/>
      <c r="Z116" s="150"/>
      <c r="AA116" s="151"/>
      <c r="AB116" s="24" t="str">
        <f>IF(COUNTBLANK(D116:AA116)&lt;&gt;24,((D116-G116-J116-M116)+P116+S116+V116+Y116)*(IF((B116="z Urzędu Skarbowego")+(B116="zryczałtowany")+(B116="nieopodatkowany"),1/C116,(IF(B116="uzyskany",1/C116,(IF(B116="utracony",((-1)/INDEX($C$116:$C$124,MATCH($AA$54,$B$116:$B$124,0))),IF(B116="nie dotyczy",0,"źle"))))))),"")</f>
        <v/>
      </c>
      <c r="AC116" s="203">
        <f>MAX(0,ROUND(SUM(AB116:AB124),2))</f>
        <v>0</v>
      </c>
      <c r="AD116" s="203"/>
      <c r="AE116" s="203"/>
    </row>
    <row r="117" spans="1:31" ht="15" customHeight="1">
      <c r="A117" s="5" t="s">
        <v>189</v>
      </c>
      <c r="B117" s="69" t="s">
        <v>128</v>
      </c>
      <c r="C117" s="70">
        <v>12</v>
      </c>
      <c r="D117" s="155"/>
      <c r="E117" s="156"/>
      <c r="F117" s="157"/>
      <c r="G117" s="149"/>
      <c r="H117" s="150"/>
      <c r="I117" s="151"/>
      <c r="J117" s="149"/>
      <c r="K117" s="150"/>
      <c r="L117" s="151"/>
      <c r="M117" s="149"/>
      <c r="N117" s="150"/>
      <c r="O117" s="151"/>
      <c r="P117" s="149"/>
      <c r="Q117" s="150"/>
      <c r="R117" s="151"/>
      <c r="S117" s="149"/>
      <c r="T117" s="150"/>
      <c r="U117" s="151"/>
      <c r="V117" s="149"/>
      <c r="W117" s="150"/>
      <c r="X117" s="151"/>
      <c r="Y117" s="149"/>
      <c r="Z117" s="150"/>
      <c r="AA117" s="151"/>
      <c r="AB117" s="24" t="str">
        <f t="shared" ref="AB117:AB124" si="6">IF(COUNTBLANK(D117:AA117)&lt;&gt;24,((D117-G117-J117-M117)+P117+S117+V117+Y117)*(IF((B117="z Urzędu Skarbowego")+(B117="zryczałtowany")+(B117="nieopodatkowany"),1/C117,(IF(B117="uzyskany",1/C117,(IF(B117="utracony",((-1)/INDEX($C$116:$C$124,MATCH($AA$54,$B$116:$B$124,0))),IF(B117="nie dotyczy",0,"źle"))))))),"")</f>
        <v/>
      </c>
      <c r="AC117" s="203"/>
      <c r="AD117" s="203"/>
      <c r="AE117" s="203"/>
    </row>
    <row r="118" spans="1:31" ht="15" customHeight="1">
      <c r="A118" s="5" t="s">
        <v>190</v>
      </c>
      <c r="B118" s="69" t="s">
        <v>128</v>
      </c>
      <c r="C118" s="70">
        <v>12</v>
      </c>
      <c r="D118" s="155"/>
      <c r="E118" s="156"/>
      <c r="F118" s="157"/>
      <c r="G118" s="149"/>
      <c r="H118" s="150"/>
      <c r="I118" s="151"/>
      <c r="J118" s="149"/>
      <c r="K118" s="150"/>
      <c r="L118" s="151"/>
      <c r="M118" s="149"/>
      <c r="N118" s="150"/>
      <c r="O118" s="151"/>
      <c r="P118" s="149"/>
      <c r="Q118" s="150"/>
      <c r="R118" s="151"/>
      <c r="S118" s="149"/>
      <c r="T118" s="150"/>
      <c r="U118" s="151"/>
      <c r="V118" s="149"/>
      <c r="W118" s="150"/>
      <c r="X118" s="151"/>
      <c r="Y118" s="149"/>
      <c r="Z118" s="150"/>
      <c r="AA118" s="151"/>
      <c r="AB118" s="24" t="str">
        <f t="shared" si="6"/>
        <v/>
      </c>
      <c r="AC118" s="203"/>
      <c r="AD118" s="203"/>
      <c r="AE118" s="203"/>
    </row>
    <row r="119" spans="1:31" ht="15" customHeight="1">
      <c r="A119" s="5" t="s">
        <v>191</v>
      </c>
      <c r="B119" s="69" t="s">
        <v>128</v>
      </c>
      <c r="C119" s="70">
        <v>12</v>
      </c>
      <c r="D119" s="155"/>
      <c r="E119" s="156"/>
      <c r="F119" s="157"/>
      <c r="G119" s="149"/>
      <c r="H119" s="150"/>
      <c r="I119" s="151"/>
      <c r="J119" s="149"/>
      <c r="K119" s="150"/>
      <c r="L119" s="151"/>
      <c r="M119" s="149"/>
      <c r="N119" s="150"/>
      <c r="O119" s="151"/>
      <c r="P119" s="149"/>
      <c r="Q119" s="150"/>
      <c r="R119" s="151"/>
      <c r="S119" s="149"/>
      <c r="T119" s="150"/>
      <c r="U119" s="151"/>
      <c r="V119" s="149"/>
      <c r="W119" s="150"/>
      <c r="X119" s="151"/>
      <c r="Y119" s="149"/>
      <c r="Z119" s="150"/>
      <c r="AA119" s="151"/>
      <c r="AB119" s="24" t="str">
        <f t="shared" si="6"/>
        <v/>
      </c>
      <c r="AC119" s="203"/>
      <c r="AD119" s="203"/>
      <c r="AE119" s="203"/>
    </row>
    <row r="120" spans="1:31" ht="15" customHeight="1">
      <c r="A120" s="5" t="s">
        <v>192</v>
      </c>
      <c r="B120" s="69" t="s">
        <v>128</v>
      </c>
      <c r="C120" s="70">
        <v>12</v>
      </c>
      <c r="D120" s="155"/>
      <c r="E120" s="156"/>
      <c r="F120" s="157"/>
      <c r="G120" s="149"/>
      <c r="H120" s="150"/>
      <c r="I120" s="151"/>
      <c r="J120" s="149"/>
      <c r="K120" s="150"/>
      <c r="L120" s="151"/>
      <c r="M120" s="149"/>
      <c r="N120" s="150"/>
      <c r="O120" s="151"/>
      <c r="P120" s="149"/>
      <c r="Q120" s="150"/>
      <c r="R120" s="151"/>
      <c r="S120" s="149"/>
      <c r="T120" s="150"/>
      <c r="U120" s="151"/>
      <c r="V120" s="149"/>
      <c r="W120" s="150"/>
      <c r="X120" s="151"/>
      <c r="Y120" s="149"/>
      <c r="Z120" s="150"/>
      <c r="AA120" s="151"/>
      <c r="AB120" s="24" t="str">
        <f t="shared" si="6"/>
        <v/>
      </c>
      <c r="AC120" s="203"/>
      <c r="AD120" s="203"/>
      <c r="AE120" s="203"/>
    </row>
    <row r="121" spans="1:31" ht="15" customHeight="1">
      <c r="A121" s="5" t="s">
        <v>193</v>
      </c>
      <c r="B121" s="69" t="s">
        <v>128</v>
      </c>
      <c r="C121" s="70">
        <v>12</v>
      </c>
      <c r="D121" s="155"/>
      <c r="E121" s="156"/>
      <c r="F121" s="157"/>
      <c r="G121" s="149"/>
      <c r="H121" s="150"/>
      <c r="I121" s="151"/>
      <c r="J121" s="149"/>
      <c r="K121" s="150"/>
      <c r="L121" s="151"/>
      <c r="M121" s="149"/>
      <c r="N121" s="150"/>
      <c r="O121" s="151"/>
      <c r="P121" s="149"/>
      <c r="Q121" s="150"/>
      <c r="R121" s="151"/>
      <c r="S121" s="149"/>
      <c r="T121" s="150"/>
      <c r="U121" s="151"/>
      <c r="V121" s="149"/>
      <c r="W121" s="150"/>
      <c r="X121" s="151"/>
      <c r="Y121" s="149"/>
      <c r="Z121" s="150"/>
      <c r="AA121" s="151"/>
      <c r="AB121" s="24" t="str">
        <f t="shared" si="6"/>
        <v/>
      </c>
      <c r="AC121" s="203"/>
      <c r="AD121" s="203"/>
      <c r="AE121" s="203"/>
    </row>
    <row r="122" spans="1:31" ht="15" customHeight="1">
      <c r="A122" s="5" t="s">
        <v>194</v>
      </c>
      <c r="B122" s="69" t="s">
        <v>128</v>
      </c>
      <c r="C122" s="70">
        <v>12</v>
      </c>
      <c r="D122" s="155"/>
      <c r="E122" s="156"/>
      <c r="F122" s="157"/>
      <c r="G122" s="149"/>
      <c r="H122" s="150"/>
      <c r="I122" s="151"/>
      <c r="J122" s="149"/>
      <c r="K122" s="150"/>
      <c r="L122" s="151"/>
      <c r="M122" s="149"/>
      <c r="N122" s="150"/>
      <c r="O122" s="151"/>
      <c r="P122" s="149"/>
      <c r="Q122" s="150"/>
      <c r="R122" s="151"/>
      <c r="S122" s="149"/>
      <c r="T122" s="150"/>
      <c r="U122" s="151"/>
      <c r="V122" s="149"/>
      <c r="W122" s="150"/>
      <c r="X122" s="151"/>
      <c r="Y122" s="149"/>
      <c r="Z122" s="150"/>
      <c r="AA122" s="151"/>
      <c r="AB122" s="24" t="str">
        <f t="shared" si="6"/>
        <v/>
      </c>
      <c r="AC122" s="203"/>
      <c r="AD122" s="203"/>
      <c r="AE122" s="203"/>
    </row>
    <row r="123" spans="1:31" ht="15" customHeight="1">
      <c r="A123" s="5" t="s">
        <v>195</v>
      </c>
      <c r="B123" s="69" t="s">
        <v>128</v>
      </c>
      <c r="C123" s="70">
        <v>12</v>
      </c>
      <c r="D123" s="155"/>
      <c r="E123" s="156"/>
      <c r="F123" s="157"/>
      <c r="G123" s="149"/>
      <c r="H123" s="150"/>
      <c r="I123" s="151"/>
      <c r="J123" s="149"/>
      <c r="K123" s="150"/>
      <c r="L123" s="151"/>
      <c r="M123" s="149"/>
      <c r="N123" s="150"/>
      <c r="O123" s="151"/>
      <c r="P123" s="149"/>
      <c r="Q123" s="150"/>
      <c r="R123" s="151"/>
      <c r="S123" s="149"/>
      <c r="T123" s="150"/>
      <c r="U123" s="151"/>
      <c r="V123" s="149"/>
      <c r="W123" s="150"/>
      <c r="X123" s="151"/>
      <c r="Y123" s="149"/>
      <c r="Z123" s="150"/>
      <c r="AA123" s="151"/>
      <c r="AB123" s="24" t="str">
        <f t="shared" si="6"/>
        <v/>
      </c>
      <c r="AC123" s="203"/>
      <c r="AD123" s="203"/>
      <c r="AE123" s="203"/>
    </row>
    <row r="124" spans="1:31" ht="15" customHeight="1">
      <c r="A124" s="5" t="s">
        <v>196</v>
      </c>
      <c r="B124" s="69" t="s">
        <v>128</v>
      </c>
      <c r="C124" s="70">
        <v>12</v>
      </c>
      <c r="D124" s="155"/>
      <c r="E124" s="156"/>
      <c r="F124" s="157"/>
      <c r="G124" s="149"/>
      <c r="H124" s="150"/>
      <c r="I124" s="151"/>
      <c r="J124" s="149"/>
      <c r="K124" s="150"/>
      <c r="L124" s="151"/>
      <c r="M124" s="149"/>
      <c r="N124" s="150"/>
      <c r="O124" s="151"/>
      <c r="P124" s="149"/>
      <c r="Q124" s="150"/>
      <c r="R124" s="151"/>
      <c r="S124" s="149"/>
      <c r="T124" s="150"/>
      <c r="U124" s="151"/>
      <c r="V124" s="149"/>
      <c r="W124" s="150"/>
      <c r="X124" s="151"/>
      <c r="Y124" s="149"/>
      <c r="Z124" s="150"/>
      <c r="AA124" s="151"/>
      <c r="AB124" s="24" t="str">
        <f t="shared" si="6"/>
        <v/>
      </c>
      <c r="AC124" s="203"/>
      <c r="AD124" s="203"/>
      <c r="AE124" s="203"/>
    </row>
    <row r="125" spans="1:31" ht="15" customHeight="1">
      <c r="A125" s="5">
        <v>8</v>
      </c>
      <c r="B125" s="16" t="s">
        <v>306</v>
      </c>
      <c r="C125" s="202"/>
      <c r="D125" s="202"/>
      <c r="E125" s="202"/>
      <c r="F125" s="202"/>
      <c r="G125" s="202"/>
      <c r="H125" s="202"/>
      <c r="I125" s="202"/>
      <c r="J125" s="202"/>
      <c r="K125" s="23"/>
      <c r="L125" s="158" t="s">
        <v>313</v>
      </c>
      <c r="M125" s="159"/>
      <c r="N125" s="159"/>
      <c r="O125" s="159"/>
      <c r="P125" s="159"/>
      <c r="Q125" s="159"/>
      <c r="R125" s="204"/>
      <c r="S125" s="204"/>
      <c r="T125" s="205"/>
      <c r="U125" s="20"/>
      <c r="V125" s="158" t="s">
        <v>307</v>
      </c>
      <c r="W125" s="159"/>
      <c r="X125" s="159"/>
      <c r="Y125" s="159"/>
      <c r="Z125" s="200"/>
      <c r="AA125" s="200"/>
      <c r="AB125" s="200"/>
      <c r="AC125" s="200"/>
      <c r="AD125" s="200"/>
      <c r="AE125" s="201"/>
    </row>
    <row r="126" spans="1:31" ht="15" customHeight="1">
      <c r="A126" s="5" t="s">
        <v>197</v>
      </c>
      <c r="B126" s="69" t="s">
        <v>128</v>
      </c>
      <c r="C126" s="70">
        <v>12</v>
      </c>
      <c r="D126" s="155"/>
      <c r="E126" s="156"/>
      <c r="F126" s="157"/>
      <c r="G126" s="149"/>
      <c r="H126" s="150"/>
      <c r="I126" s="151"/>
      <c r="J126" s="149"/>
      <c r="K126" s="150"/>
      <c r="L126" s="151"/>
      <c r="M126" s="149"/>
      <c r="N126" s="150"/>
      <c r="O126" s="151"/>
      <c r="P126" s="149"/>
      <c r="Q126" s="150"/>
      <c r="R126" s="151"/>
      <c r="S126" s="149"/>
      <c r="T126" s="150"/>
      <c r="U126" s="151"/>
      <c r="V126" s="149"/>
      <c r="W126" s="150"/>
      <c r="X126" s="151"/>
      <c r="Y126" s="149"/>
      <c r="Z126" s="150"/>
      <c r="AA126" s="151"/>
      <c r="AB126" s="24" t="str">
        <f>IF(COUNTBLANK(D126:AA126)&lt;&gt;24,((D126-G126-J126-M126)+P126+S126+V126+Y126)*(IF((B126="z Urzędu Skarbowego")+(B126="zryczałtowany")+(B126="nieopodatkowany"),1/C126,(IF(B126="uzyskany",1/C126,(IF(B126="utracony",((-1)/INDEX($C$126:$C$134,MATCH($AA$54,$B$126:$B$134,0))),IF(B126="nie dotyczy",0,"źle"))))))),"")</f>
        <v/>
      </c>
      <c r="AC126" s="203">
        <f>MAX(0,ROUND(SUM(AB126:AB134),2))</f>
        <v>0</v>
      </c>
      <c r="AD126" s="203"/>
      <c r="AE126" s="203"/>
    </row>
    <row r="127" spans="1:31" ht="15" customHeight="1">
      <c r="A127" s="5" t="s">
        <v>198</v>
      </c>
      <c r="B127" s="69" t="s">
        <v>128</v>
      </c>
      <c r="C127" s="70">
        <v>12</v>
      </c>
      <c r="D127" s="155"/>
      <c r="E127" s="156"/>
      <c r="F127" s="157"/>
      <c r="G127" s="149"/>
      <c r="H127" s="150"/>
      <c r="I127" s="151"/>
      <c r="J127" s="149"/>
      <c r="K127" s="150"/>
      <c r="L127" s="151"/>
      <c r="M127" s="149"/>
      <c r="N127" s="150"/>
      <c r="O127" s="151"/>
      <c r="P127" s="149"/>
      <c r="Q127" s="150"/>
      <c r="R127" s="151"/>
      <c r="S127" s="149"/>
      <c r="T127" s="150"/>
      <c r="U127" s="151"/>
      <c r="V127" s="149"/>
      <c r="W127" s="150"/>
      <c r="X127" s="151"/>
      <c r="Y127" s="149"/>
      <c r="Z127" s="150"/>
      <c r="AA127" s="151"/>
      <c r="AB127" s="24" t="str">
        <f t="shared" ref="AB127:AB134" si="7">IF(COUNTBLANK(D127:AA127)&lt;&gt;24,((D127-G127-J127-M127)+P127+S127+V127+Y127)*(IF((B127="z Urzędu Skarbowego")+(B127="zryczałtowany")+(B127="nieopodatkowany"),1/C127,(IF(B127="uzyskany",1/C127,(IF(B127="utracony",((-1)/INDEX($C$126:$C$134,MATCH($AA$54,$B$126:$B$134,0))),IF(B127="nie dotyczy",0,"źle"))))))),"")</f>
        <v/>
      </c>
      <c r="AC127" s="203"/>
      <c r="AD127" s="203"/>
      <c r="AE127" s="203"/>
    </row>
    <row r="128" spans="1:31" ht="15" customHeight="1">
      <c r="A128" s="5" t="s">
        <v>199</v>
      </c>
      <c r="B128" s="69" t="s">
        <v>128</v>
      </c>
      <c r="C128" s="70">
        <v>12</v>
      </c>
      <c r="D128" s="155"/>
      <c r="E128" s="156"/>
      <c r="F128" s="157"/>
      <c r="G128" s="149"/>
      <c r="H128" s="150"/>
      <c r="I128" s="151"/>
      <c r="J128" s="149"/>
      <c r="K128" s="150"/>
      <c r="L128" s="151"/>
      <c r="M128" s="149"/>
      <c r="N128" s="150"/>
      <c r="O128" s="151"/>
      <c r="P128" s="149"/>
      <c r="Q128" s="150"/>
      <c r="R128" s="151"/>
      <c r="S128" s="149"/>
      <c r="T128" s="150"/>
      <c r="U128" s="151"/>
      <c r="V128" s="149"/>
      <c r="W128" s="150"/>
      <c r="X128" s="151"/>
      <c r="Y128" s="149"/>
      <c r="Z128" s="150"/>
      <c r="AA128" s="151"/>
      <c r="AB128" s="24" t="str">
        <f t="shared" si="7"/>
        <v/>
      </c>
      <c r="AC128" s="203"/>
      <c r="AD128" s="203"/>
      <c r="AE128" s="203"/>
    </row>
    <row r="129" spans="1:31" ht="15" customHeight="1">
      <c r="A129" s="5" t="s">
        <v>200</v>
      </c>
      <c r="B129" s="69" t="s">
        <v>128</v>
      </c>
      <c r="C129" s="70">
        <v>12</v>
      </c>
      <c r="D129" s="155"/>
      <c r="E129" s="156"/>
      <c r="F129" s="157"/>
      <c r="G129" s="149"/>
      <c r="H129" s="150"/>
      <c r="I129" s="151"/>
      <c r="J129" s="149"/>
      <c r="K129" s="150"/>
      <c r="L129" s="151"/>
      <c r="M129" s="149"/>
      <c r="N129" s="150"/>
      <c r="O129" s="151"/>
      <c r="P129" s="149"/>
      <c r="Q129" s="150"/>
      <c r="R129" s="151"/>
      <c r="S129" s="149"/>
      <c r="T129" s="150"/>
      <c r="U129" s="151"/>
      <c r="V129" s="149"/>
      <c r="W129" s="150"/>
      <c r="X129" s="151"/>
      <c r="Y129" s="149"/>
      <c r="Z129" s="150"/>
      <c r="AA129" s="151"/>
      <c r="AB129" s="24" t="str">
        <f t="shared" si="7"/>
        <v/>
      </c>
      <c r="AC129" s="203"/>
      <c r="AD129" s="203"/>
      <c r="AE129" s="203"/>
    </row>
    <row r="130" spans="1:31" ht="15" customHeight="1">
      <c r="A130" s="5" t="s">
        <v>201</v>
      </c>
      <c r="B130" s="69" t="s">
        <v>128</v>
      </c>
      <c r="C130" s="70">
        <v>12</v>
      </c>
      <c r="D130" s="155"/>
      <c r="E130" s="156"/>
      <c r="F130" s="157"/>
      <c r="G130" s="149"/>
      <c r="H130" s="150"/>
      <c r="I130" s="151"/>
      <c r="J130" s="149"/>
      <c r="K130" s="150"/>
      <c r="L130" s="151"/>
      <c r="M130" s="149"/>
      <c r="N130" s="150"/>
      <c r="O130" s="151"/>
      <c r="P130" s="149"/>
      <c r="Q130" s="150"/>
      <c r="R130" s="151"/>
      <c r="S130" s="149"/>
      <c r="T130" s="150"/>
      <c r="U130" s="151"/>
      <c r="V130" s="149"/>
      <c r="W130" s="150"/>
      <c r="X130" s="151"/>
      <c r="Y130" s="149"/>
      <c r="Z130" s="150"/>
      <c r="AA130" s="151"/>
      <c r="AB130" s="24" t="str">
        <f t="shared" si="7"/>
        <v/>
      </c>
      <c r="AC130" s="203"/>
      <c r="AD130" s="203"/>
      <c r="AE130" s="203"/>
    </row>
    <row r="131" spans="1:31" ht="15" customHeight="1">
      <c r="A131" s="5" t="s">
        <v>202</v>
      </c>
      <c r="B131" s="69" t="s">
        <v>128</v>
      </c>
      <c r="C131" s="70">
        <v>12</v>
      </c>
      <c r="D131" s="155"/>
      <c r="E131" s="156"/>
      <c r="F131" s="157"/>
      <c r="G131" s="149"/>
      <c r="H131" s="150"/>
      <c r="I131" s="151"/>
      <c r="J131" s="149"/>
      <c r="K131" s="150"/>
      <c r="L131" s="151"/>
      <c r="M131" s="149"/>
      <c r="N131" s="150"/>
      <c r="O131" s="151"/>
      <c r="P131" s="149"/>
      <c r="Q131" s="150"/>
      <c r="R131" s="151"/>
      <c r="S131" s="149"/>
      <c r="T131" s="150"/>
      <c r="U131" s="151"/>
      <c r="V131" s="149"/>
      <c r="W131" s="150"/>
      <c r="X131" s="151"/>
      <c r="Y131" s="149"/>
      <c r="Z131" s="150"/>
      <c r="AA131" s="151"/>
      <c r="AB131" s="24" t="str">
        <f t="shared" si="7"/>
        <v/>
      </c>
      <c r="AC131" s="203"/>
      <c r="AD131" s="203"/>
      <c r="AE131" s="203"/>
    </row>
    <row r="132" spans="1:31" ht="15" customHeight="1">
      <c r="A132" s="5" t="s">
        <v>203</v>
      </c>
      <c r="B132" s="69" t="s">
        <v>128</v>
      </c>
      <c r="C132" s="70">
        <v>12</v>
      </c>
      <c r="D132" s="155"/>
      <c r="E132" s="156"/>
      <c r="F132" s="157"/>
      <c r="G132" s="149"/>
      <c r="H132" s="150"/>
      <c r="I132" s="151"/>
      <c r="J132" s="149"/>
      <c r="K132" s="150"/>
      <c r="L132" s="151"/>
      <c r="M132" s="149"/>
      <c r="N132" s="150"/>
      <c r="O132" s="151"/>
      <c r="P132" s="149"/>
      <c r="Q132" s="150"/>
      <c r="R132" s="151"/>
      <c r="S132" s="149"/>
      <c r="T132" s="150"/>
      <c r="U132" s="151"/>
      <c r="V132" s="149"/>
      <c r="W132" s="150"/>
      <c r="X132" s="151"/>
      <c r="Y132" s="149"/>
      <c r="Z132" s="150"/>
      <c r="AA132" s="151"/>
      <c r="AB132" s="24" t="str">
        <f t="shared" si="7"/>
        <v/>
      </c>
      <c r="AC132" s="203"/>
      <c r="AD132" s="203"/>
      <c r="AE132" s="203"/>
    </row>
    <row r="133" spans="1:31" ht="15" customHeight="1">
      <c r="A133" s="5" t="s">
        <v>204</v>
      </c>
      <c r="B133" s="69" t="s">
        <v>128</v>
      </c>
      <c r="C133" s="70">
        <v>12</v>
      </c>
      <c r="D133" s="155"/>
      <c r="E133" s="156"/>
      <c r="F133" s="157"/>
      <c r="G133" s="149"/>
      <c r="H133" s="150"/>
      <c r="I133" s="151"/>
      <c r="J133" s="149"/>
      <c r="K133" s="150"/>
      <c r="L133" s="151"/>
      <c r="M133" s="149"/>
      <c r="N133" s="150"/>
      <c r="O133" s="151"/>
      <c r="P133" s="149"/>
      <c r="Q133" s="150"/>
      <c r="R133" s="151"/>
      <c r="S133" s="149"/>
      <c r="T133" s="150"/>
      <c r="U133" s="151"/>
      <c r="V133" s="149"/>
      <c r="W133" s="150"/>
      <c r="X133" s="151"/>
      <c r="Y133" s="149"/>
      <c r="Z133" s="150"/>
      <c r="AA133" s="151"/>
      <c r="AB133" s="24" t="str">
        <f t="shared" si="7"/>
        <v/>
      </c>
      <c r="AC133" s="203"/>
      <c r="AD133" s="203"/>
      <c r="AE133" s="203"/>
    </row>
    <row r="134" spans="1:31" ht="15" customHeight="1">
      <c r="A134" s="5" t="s">
        <v>205</v>
      </c>
      <c r="B134" s="69" t="s">
        <v>128</v>
      </c>
      <c r="C134" s="70">
        <v>12</v>
      </c>
      <c r="D134" s="155"/>
      <c r="E134" s="156"/>
      <c r="F134" s="157"/>
      <c r="G134" s="149"/>
      <c r="H134" s="150"/>
      <c r="I134" s="151"/>
      <c r="J134" s="149"/>
      <c r="K134" s="150"/>
      <c r="L134" s="151"/>
      <c r="M134" s="149"/>
      <c r="N134" s="150"/>
      <c r="O134" s="151"/>
      <c r="P134" s="149"/>
      <c r="Q134" s="150"/>
      <c r="R134" s="151"/>
      <c r="S134" s="149"/>
      <c r="T134" s="150"/>
      <c r="U134" s="151"/>
      <c r="V134" s="149"/>
      <c r="W134" s="150"/>
      <c r="X134" s="151"/>
      <c r="Y134" s="149"/>
      <c r="Z134" s="150"/>
      <c r="AA134" s="151"/>
      <c r="AB134" s="24" t="str">
        <f t="shared" si="7"/>
        <v/>
      </c>
      <c r="AC134" s="203"/>
      <c r="AD134" s="203"/>
      <c r="AE134" s="203"/>
    </row>
    <row r="135" spans="1:31" ht="15" customHeight="1">
      <c r="A135" s="5">
        <v>9</v>
      </c>
      <c r="B135" s="16" t="s">
        <v>306</v>
      </c>
      <c r="C135" s="202"/>
      <c r="D135" s="202"/>
      <c r="E135" s="202"/>
      <c r="F135" s="202"/>
      <c r="G135" s="202"/>
      <c r="H135" s="202"/>
      <c r="I135" s="202"/>
      <c r="J135" s="202"/>
      <c r="K135" s="23"/>
      <c r="L135" s="158" t="s">
        <v>313</v>
      </c>
      <c r="M135" s="159"/>
      <c r="N135" s="159"/>
      <c r="O135" s="159"/>
      <c r="P135" s="159"/>
      <c r="Q135" s="159"/>
      <c r="R135" s="204"/>
      <c r="S135" s="204"/>
      <c r="T135" s="205"/>
      <c r="U135" s="20"/>
      <c r="V135" s="158" t="s">
        <v>307</v>
      </c>
      <c r="W135" s="159"/>
      <c r="X135" s="159"/>
      <c r="Y135" s="159"/>
      <c r="Z135" s="200"/>
      <c r="AA135" s="200"/>
      <c r="AB135" s="200"/>
      <c r="AC135" s="200"/>
      <c r="AD135" s="200"/>
      <c r="AE135" s="201"/>
    </row>
    <row r="136" spans="1:31" ht="15" customHeight="1">
      <c r="A136" s="5" t="s">
        <v>206</v>
      </c>
      <c r="B136" s="69" t="s">
        <v>128</v>
      </c>
      <c r="C136" s="70">
        <v>12</v>
      </c>
      <c r="D136" s="155"/>
      <c r="E136" s="156"/>
      <c r="F136" s="157"/>
      <c r="G136" s="149"/>
      <c r="H136" s="150"/>
      <c r="I136" s="151"/>
      <c r="J136" s="149"/>
      <c r="K136" s="150"/>
      <c r="L136" s="151"/>
      <c r="M136" s="149"/>
      <c r="N136" s="150"/>
      <c r="O136" s="151"/>
      <c r="P136" s="149"/>
      <c r="Q136" s="150"/>
      <c r="R136" s="151"/>
      <c r="S136" s="149"/>
      <c r="T136" s="150"/>
      <c r="U136" s="151"/>
      <c r="V136" s="149"/>
      <c r="W136" s="150"/>
      <c r="X136" s="151"/>
      <c r="Y136" s="149"/>
      <c r="Z136" s="150"/>
      <c r="AA136" s="151"/>
      <c r="AB136" s="24" t="str">
        <f>IF(COUNTBLANK(D136:AA136)&lt;&gt;24,((D136-G136-J136-M136)+P136+S136+V136+Y136)*(IF((B136="z Urzędu Skarbowego")+(B136="zryczałtowany")+(B136="nieopodatkowany"),1/C136,(IF(B136="uzyskany",1/C136,(IF(B136="utracony",((-1)/INDEX($C$136:$C$144,MATCH($AA$54,$B$136:$B$144,0))),IF(B136="nie dotyczy",0,"źle"))))))),"")</f>
        <v/>
      </c>
      <c r="AC136" s="203">
        <f>MAX(0,ROUND(SUM(AB136:AB144),2))</f>
        <v>0</v>
      </c>
      <c r="AD136" s="203"/>
      <c r="AE136" s="203"/>
    </row>
    <row r="137" spans="1:31" ht="15" customHeight="1">
      <c r="A137" s="5" t="s">
        <v>207</v>
      </c>
      <c r="B137" s="69" t="s">
        <v>128</v>
      </c>
      <c r="C137" s="70">
        <v>12</v>
      </c>
      <c r="D137" s="155"/>
      <c r="E137" s="156"/>
      <c r="F137" s="157"/>
      <c r="G137" s="149"/>
      <c r="H137" s="150"/>
      <c r="I137" s="151"/>
      <c r="J137" s="149"/>
      <c r="K137" s="150"/>
      <c r="L137" s="151"/>
      <c r="M137" s="149"/>
      <c r="N137" s="150"/>
      <c r="O137" s="151"/>
      <c r="P137" s="149"/>
      <c r="Q137" s="150"/>
      <c r="R137" s="151"/>
      <c r="S137" s="149"/>
      <c r="T137" s="150"/>
      <c r="U137" s="151"/>
      <c r="V137" s="149"/>
      <c r="W137" s="150"/>
      <c r="X137" s="151"/>
      <c r="Y137" s="149"/>
      <c r="Z137" s="150"/>
      <c r="AA137" s="151"/>
      <c r="AB137" s="24" t="str">
        <f t="shared" ref="AB137:AB144" si="8">IF(COUNTBLANK(D137:AA137)&lt;&gt;24,((D137-G137-J137-M137)+P137+S137+V137+Y137)*(IF((B137="z Urzędu Skarbowego")+(B137="zryczałtowany")+(B137="nieopodatkowany"),1/C137,(IF(B137="uzyskany",1/C137,(IF(B137="utracony",((-1)/INDEX($C$136:$C$144,MATCH($AA$54,$B$136:$B$144,0))),IF(B137="nie dotyczy",0,"źle"))))))),"")</f>
        <v/>
      </c>
      <c r="AC137" s="203"/>
      <c r="AD137" s="203"/>
      <c r="AE137" s="203"/>
    </row>
    <row r="138" spans="1:31" ht="15" customHeight="1">
      <c r="A138" s="5" t="s">
        <v>208</v>
      </c>
      <c r="B138" s="69" t="s">
        <v>128</v>
      </c>
      <c r="C138" s="70">
        <v>12</v>
      </c>
      <c r="D138" s="155"/>
      <c r="E138" s="156"/>
      <c r="F138" s="157"/>
      <c r="G138" s="149"/>
      <c r="H138" s="150"/>
      <c r="I138" s="151"/>
      <c r="J138" s="149"/>
      <c r="K138" s="150"/>
      <c r="L138" s="151"/>
      <c r="M138" s="149"/>
      <c r="N138" s="150"/>
      <c r="O138" s="151"/>
      <c r="P138" s="149"/>
      <c r="Q138" s="150"/>
      <c r="R138" s="151"/>
      <c r="S138" s="149"/>
      <c r="T138" s="150"/>
      <c r="U138" s="151"/>
      <c r="V138" s="149"/>
      <c r="W138" s="150"/>
      <c r="X138" s="151"/>
      <c r="Y138" s="149"/>
      <c r="Z138" s="150"/>
      <c r="AA138" s="151"/>
      <c r="AB138" s="24" t="str">
        <f t="shared" si="8"/>
        <v/>
      </c>
      <c r="AC138" s="203"/>
      <c r="AD138" s="203"/>
      <c r="AE138" s="203"/>
    </row>
    <row r="139" spans="1:31" ht="15" customHeight="1">
      <c r="A139" s="5" t="s">
        <v>209</v>
      </c>
      <c r="B139" s="69" t="s">
        <v>128</v>
      </c>
      <c r="C139" s="70">
        <v>12</v>
      </c>
      <c r="D139" s="155"/>
      <c r="E139" s="156"/>
      <c r="F139" s="157"/>
      <c r="G139" s="149"/>
      <c r="H139" s="150"/>
      <c r="I139" s="151"/>
      <c r="J139" s="149"/>
      <c r="K139" s="150"/>
      <c r="L139" s="151"/>
      <c r="M139" s="149"/>
      <c r="N139" s="150"/>
      <c r="O139" s="151"/>
      <c r="P139" s="149"/>
      <c r="Q139" s="150"/>
      <c r="R139" s="151"/>
      <c r="S139" s="149"/>
      <c r="T139" s="150"/>
      <c r="U139" s="151"/>
      <c r="V139" s="149"/>
      <c r="W139" s="150"/>
      <c r="X139" s="151"/>
      <c r="Y139" s="149"/>
      <c r="Z139" s="150"/>
      <c r="AA139" s="151"/>
      <c r="AB139" s="24" t="str">
        <f t="shared" si="8"/>
        <v/>
      </c>
      <c r="AC139" s="203"/>
      <c r="AD139" s="203"/>
      <c r="AE139" s="203"/>
    </row>
    <row r="140" spans="1:31" ht="15" customHeight="1">
      <c r="A140" s="5" t="s">
        <v>210</v>
      </c>
      <c r="B140" s="69" t="s">
        <v>128</v>
      </c>
      <c r="C140" s="70">
        <v>12</v>
      </c>
      <c r="D140" s="155"/>
      <c r="E140" s="156"/>
      <c r="F140" s="157"/>
      <c r="G140" s="149"/>
      <c r="H140" s="150"/>
      <c r="I140" s="151"/>
      <c r="J140" s="149"/>
      <c r="K140" s="150"/>
      <c r="L140" s="151"/>
      <c r="M140" s="149"/>
      <c r="N140" s="150"/>
      <c r="O140" s="151"/>
      <c r="P140" s="149"/>
      <c r="Q140" s="150"/>
      <c r="R140" s="151"/>
      <c r="S140" s="149"/>
      <c r="T140" s="150"/>
      <c r="U140" s="151"/>
      <c r="V140" s="149"/>
      <c r="W140" s="150"/>
      <c r="X140" s="151"/>
      <c r="Y140" s="149"/>
      <c r="Z140" s="150"/>
      <c r="AA140" s="151"/>
      <c r="AB140" s="24" t="str">
        <f t="shared" si="8"/>
        <v/>
      </c>
      <c r="AC140" s="203"/>
      <c r="AD140" s="203"/>
      <c r="AE140" s="203"/>
    </row>
    <row r="141" spans="1:31" ht="15" customHeight="1">
      <c r="A141" s="5" t="s">
        <v>211</v>
      </c>
      <c r="B141" s="69" t="s">
        <v>128</v>
      </c>
      <c r="C141" s="70">
        <v>12</v>
      </c>
      <c r="D141" s="155"/>
      <c r="E141" s="156"/>
      <c r="F141" s="157"/>
      <c r="G141" s="149"/>
      <c r="H141" s="150"/>
      <c r="I141" s="151"/>
      <c r="J141" s="149"/>
      <c r="K141" s="150"/>
      <c r="L141" s="151"/>
      <c r="M141" s="149"/>
      <c r="N141" s="150"/>
      <c r="O141" s="151"/>
      <c r="P141" s="149"/>
      <c r="Q141" s="150"/>
      <c r="R141" s="151"/>
      <c r="S141" s="149"/>
      <c r="T141" s="150"/>
      <c r="U141" s="151"/>
      <c r="V141" s="149"/>
      <c r="W141" s="150"/>
      <c r="X141" s="151"/>
      <c r="Y141" s="149"/>
      <c r="Z141" s="150"/>
      <c r="AA141" s="151"/>
      <c r="AB141" s="24" t="str">
        <f t="shared" si="8"/>
        <v/>
      </c>
      <c r="AC141" s="203"/>
      <c r="AD141" s="203"/>
      <c r="AE141" s="203"/>
    </row>
    <row r="142" spans="1:31" ht="15" customHeight="1">
      <c r="A142" s="5" t="s">
        <v>212</v>
      </c>
      <c r="B142" s="69" t="s">
        <v>128</v>
      </c>
      <c r="C142" s="70">
        <v>12</v>
      </c>
      <c r="D142" s="155"/>
      <c r="E142" s="156"/>
      <c r="F142" s="157"/>
      <c r="G142" s="149"/>
      <c r="H142" s="150"/>
      <c r="I142" s="151"/>
      <c r="J142" s="149"/>
      <c r="K142" s="150"/>
      <c r="L142" s="151"/>
      <c r="M142" s="149"/>
      <c r="N142" s="150"/>
      <c r="O142" s="151"/>
      <c r="P142" s="149"/>
      <c r="Q142" s="150"/>
      <c r="R142" s="151"/>
      <c r="S142" s="149"/>
      <c r="T142" s="150"/>
      <c r="U142" s="151"/>
      <c r="V142" s="149"/>
      <c r="W142" s="150"/>
      <c r="X142" s="151"/>
      <c r="Y142" s="149"/>
      <c r="Z142" s="150"/>
      <c r="AA142" s="151"/>
      <c r="AB142" s="24" t="str">
        <f t="shared" si="8"/>
        <v/>
      </c>
      <c r="AC142" s="203"/>
      <c r="AD142" s="203"/>
      <c r="AE142" s="203"/>
    </row>
    <row r="143" spans="1:31" ht="15" customHeight="1">
      <c r="A143" s="5" t="s">
        <v>213</v>
      </c>
      <c r="B143" s="69" t="s">
        <v>128</v>
      </c>
      <c r="C143" s="70">
        <v>12</v>
      </c>
      <c r="D143" s="155"/>
      <c r="E143" s="156"/>
      <c r="F143" s="157"/>
      <c r="G143" s="149"/>
      <c r="H143" s="150"/>
      <c r="I143" s="151"/>
      <c r="J143" s="149"/>
      <c r="K143" s="150"/>
      <c r="L143" s="151"/>
      <c r="M143" s="149"/>
      <c r="N143" s="150"/>
      <c r="O143" s="151"/>
      <c r="P143" s="149"/>
      <c r="Q143" s="150"/>
      <c r="R143" s="151"/>
      <c r="S143" s="149"/>
      <c r="T143" s="150"/>
      <c r="U143" s="151"/>
      <c r="V143" s="149"/>
      <c r="W143" s="150"/>
      <c r="X143" s="151"/>
      <c r="Y143" s="149"/>
      <c r="Z143" s="150"/>
      <c r="AA143" s="151"/>
      <c r="AB143" s="24" t="str">
        <f t="shared" si="8"/>
        <v/>
      </c>
      <c r="AC143" s="203"/>
      <c r="AD143" s="203"/>
      <c r="AE143" s="203"/>
    </row>
    <row r="144" spans="1:31" ht="15" customHeight="1">
      <c r="A144" s="5" t="s">
        <v>214</v>
      </c>
      <c r="B144" s="69" t="s">
        <v>128</v>
      </c>
      <c r="C144" s="70">
        <v>12</v>
      </c>
      <c r="D144" s="155"/>
      <c r="E144" s="156"/>
      <c r="F144" s="157"/>
      <c r="G144" s="149"/>
      <c r="H144" s="150"/>
      <c r="I144" s="151"/>
      <c r="J144" s="149"/>
      <c r="K144" s="150"/>
      <c r="L144" s="151"/>
      <c r="M144" s="149"/>
      <c r="N144" s="150"/>
      <c r="O144" s="151"/>
      <c r="P144" s="149"/>
      <c r="Q144" s="150"/>
      <c r="R144" s="151"/>
      <c r="S144" s="149"/>
      <c r="T144" s="150"/>
      <c r="U144" s="151"/>
      <c r="V144" s="149"/>
      <c r="W144" s="150"/>
      <c r="X144" s="151"/>
      <c r="Y144" s="149"/>
      <c r="Z144" s="150"/>
      <c r="AA144" s="151"/>
      <c r="AB144" s="24" t="str">
        <f t="shared" si="8"/>
        <v/>
      </c>
      <c r="AC144" s="203"/>
      <c r="AD144" s="203"/>
      <c r="AE144" s="203"/>
    </row>
    <row r="145" spans="1:31" ht="15" customHeight="1">
      <c r="A145" s="5">
        <v>10</v>
      </c>
      <c r="B145" s="16" t="s">
        <v>306</v>
      </c>
      <c r="C145" s="202"/>
      <c r="D145" s="202"/>
      <c r="E145" s="202"/>
      <c r="F145" s="202"/>
      <c r="G145" s="202"/>
      <c r="H145" s="202"/>
      <c r="I145" s="202"/>
      <c r="J145" s="202"/>
      <c r="K145" s="23"/>
      <c r="L145" s="158" t="s">
        <v>313</v>
      </c>
      <c r="M145" s="159"/>
      <c r="N145" s="159"/>
      <c r="O145" s="159"/>
      <c r="P145" s="159"/>
      <c r="Q145" s="159"/>
      <c r="R145" s="204"/>
      <c r="S145" s="204"/>
      <c r="T145" s="205"/>
      <c r="U145" s="20"/>
      <c r="V145" s="158" t="s">
        <v>307</v>
      </c>
      <c r="W145" s="159"/>
      <c r="X145" s="159"/>
      <c r="Y145" s="159"/>
      <c r="Z145" s="200"/>
      <c r="AA145" s="200"/>
      <c r="AB145" s="200"/>
      <c r="AC145" s="200"/>
      <c r="AD145" s="200"/>
      <c r="AE145" s="201"/>
    </row>
    <row r="146" spans="1:31" ht="15" customHeight="1">
      <c r="A146" s="5" t="s">
        <v>215</v>
      </c>
      <c r="B146" s="69" t="s">
        <v>128</v>
      </c>
      <c r="C146" s="70">
        <v>12</v>
      </c>
      <c r="D146" s="155"/>
      <c r="E146" s="156"/>
      <c r="F146" s="157"/>
      <c r="G146" s="149"/>
      <c r="H146" s="150"/>
      <c r="I146" s="151"/>
      <c r="J146" s="149"/>
      <c r="K146" s="150"/>
      <c r="L146" s="151"/>
      <c r="M146" s="149"/>
      <c r="N146" s="150"/>
      <c r="O146" s="151"/>
      <c r="P146" s="149"/>
      <c r="Q146" s="150"/>
      <c r="R146" s="151"/>
      <c r="S146" s="149"/>
      <c r="T146" s="150"/>
      <c r="U146" s="151"/>
      <c r="V146" s="149"/>
      <c r="W146" s="150"/>
      <c r="X146" s="151"/>
      <c r="Y146" s="149"/>
      <c r="Z146" s="150"/>
      <c r="AA146" s="151"/>
      <c r="AB146" s="24" t="str">
        <f>IF(COUNTBLANK(D146:AA146)&lt;&gt;24,((D146-G146-J146-M146)+P146+S146+V146+Y146)*(IF((B146="z Urzędu Skarbowego")+(B146="zryczałtowany")+(B146="nieopodatkowany"),1/C146,(IF(B146="uzyskany",1/C146,(IF(B146="utracony",((-1)/INDEX($C$146:$C$154,MATCH($AA$54,$B$146:$B$154,0))),IF(B146="nie dotyczy",0,"źle"))))))),"")</f>
        <v/>
      </c>
      <c r="AC146" s="203">
        <f>MAX(0,ROUND(SUM(AB146:AB154),2))</f>
        <v>0</v>
      </c>
      <c r="AD146" s="203"/>
      <c r="AE146" s="203"/>
    </row>
    <row r="147" spans="1:31" ht="15" customHeight="1">
      <c r="A147" s="5" t="s">
        <v>216</v>
      </c>
      <c r="B147" s="69" t="s">
        <v>128</v>
      </c>
      <c r="C147" s="70">
        <v>12</v>
      </c>
      <c r="D147" s="155"/>
      <c r="E147" s="156"/>
      <c r="F147" s="157"/>
      <c r="G147" s="149"/>
      <c r="H147" s="150"/>
      <c r="I147" s="151"/>
      <c r="J147" s="149"/>
      <c r="K147" s="150"/>
      <c r="L147" s="151"/>
      <c r="M147" s="149"/>
      <c r="N147" s="150"/>
      <c r="O147" s="151"/>
      <c r="P147" s="149"/>
      <c r="Q147" s="150"/>
      <c r="R147" s="151"/>
      <c r="S147" s="149"/>
      <c r="T147" s="150"/>
      <c r="U147" s="151"/>
      <c r="V147" s="149"/>
      <c r="W147" s="150"/>
      <c r="X147" s="151"/>
      <c r="Y147" s="149"/>
      <c r="Z147" s="150"/>
      <c r="AA147" s="151"/>
      <c r="AB147" s="24" t="str">
        <f t="shared" ref="AB147:AB154" si="9">IF(COUNTBLANK(D147:AA147)&lt;&gt;24,((D147-G147-J147-M147)+P147+S147+V147+Y147)*(IF((B147="z Urzędu Skarbowego")+(B147="zryczałtowany")+(B147="nieopodatkowany"),1/C147,(IF(B147="uzyskany",1/C147,(IF(B147="utracony",((-1)/INDEX($C$146:$C$154,MATCH($AA$54,$B$146:$B$154,0))),IF(B147="nie dotyczy",0,"źle"))))))),"")</f>
        <v/>
      </c>
      <c r="AC147" s="203"/>
      <c r="AD147" s="203"/>
      <c r="AE147" s="203"/>
    </row>
    <row r="148" spans="1:31" ht="15" customHeight="1">
      <c r="A148" s="5" t="s">
        <v>217</v>
      </c>
      <c r="B148" s="69" t="s">
        <v>128</v>
      </c>
      <c r="C148" s="70">
        <v>12</v>
      </c>
      <c r="D148" s="155"/>
      <c r="E148" s="156"/>
      <c r="F148" s="157"/>
      <c r="G148" s="149"/>
      <c r="H148" s="150"/>
      <c r="I148" s="151"/>
      <c r="J148" s="149"/>
      <c r="K148" s="150"/>
      <c r="L148" s="151"/>
      <c r="M148" s="149"/>
      <c r="N148" s="150"/>
      <c r="O148" s="151"/>
      <c r="P148" s="149"/>
      <c r="Q148" s="150"/>
      <c r="R148" s="151"/>
      <c r="S148" s="149"/>
      <c r="T148" s="150"/>
      <c r="U148" s="151"/>
      <c r="V148" s="149"/>
      <c r="W148" s="150"/>
      <c r="X148" s="151"/>
      <c r="Y148" s="149"/>
      <c r="Z148" s="150"/>
      <c r="AA148" s="151"/>
      <c r="AB148" s="24" t="str">
        <f t="shared" si="9"/>
        <v/>
      </c>
      <c r="AC148" s="203"/>
      <c r="AD148" s="203"/>
      <c r="AE148" s="203"/>
    </row>
    <row r="149" spans="1:31" ht="15" customHeight="1">
      <c r="A149" s="5" t="s">
        <v>218</v>
      </c>
      <c r="B149" s="69" t="s">
        <v>128</v>
      </c>
      <c r="C149" s="70">
        <v>12</v>
      </c>
      <c r="D149" s="155"/>
      <c r="E149" s="156"/>
      <c r="F149" s="157"/>
      <c r="G149" s="149"/>
      <c r="H149" s="150"/>
      <c r="I149" s="151"/>
      <c r="J149" s="149"/>
      <c r="K149" s="150"/>
      <c r="L149" s="151"/>
      <c r="M149" s="149"/>
      <c r="N149" s="150"/>
      <c r="O149" s="151"/>
      <c r="P149" s="149"/>
      <c r="Q149" s="150"/>
      <c r="R149" s="151"/>
      <c r="S149" s="149"/>
      <c r="T149" s="150"/>
      <c r="U149" s="151"/>
      <c r="V149" s="149"/>
      <c r="W149" s="150"/>
      <c r="X149" s="151"/>
      <c r="Y149" s="149"/>
      <c r="Z149" s="150"/>
      <c r="AA149" s="151"/>
      <c r="AB149" s="24" t="str">
        <f t="shared" si="9"/>
        <v/>
      </c>
      <c r="AC149" s="203"/>
      <c r="AD149" s="203"/>
      <c r="AE149" s="203"/>
    </row>
    <row r="150" spans="1:31" ht="15" customHeight="1">
      <c r="A150" s="5" t="s">
        <v>219</v>
      </c>
      <c r="B150" s="69" t="s">
        <v>128</v>
      </c>
      <c r="C150" s="70">
        <v>12</v>
      </c>
      <c r="D150" s="155"/>
      <c r="E150" s="156"/>
      <c r="F150" s="157"/>
      <c r="G150" s="149"/>
      <c r="H150" s="150"/>
      <c r="I150" s="151"/>
      <c r="J150" s="149"/>
      <c r="K150" s="150"/>
      <c r="L150" s="151"/>
      <c r="M150" s="149"/>
      <c r="N150" s="150"/>
      <c r="O150" s="151"/>
      <c r="P150" s="149"/>
      <c r="Q150" s="150"/>
      <c r="R150" s="151"/>
      <c r="S150" s="149"/>
      <c r="T150" s="150"/>
      <c r="U150" s="151"/>
      <c r="V150" s="149"/>
      <c r="W150" s="150"/>
      <c r="X150" s="151"/>
      <c r="Y150" s="149"/>
      <c r="Z150" s="150"/>
      <c r="AA150" s="151"/>
      <c r="AB150" s="24" t="str">
        <f t="shared" si="9"/>
        <v/>
      </c>
      <c r="AC150" s="203"/>
      <c r="AD150" s="203"/>
      <c r="AE150" s="203"/>
    </row>
    <row r="151" spans="1:31" ht="15" customHeight="1">
      <c r="A151" s="5" t="s">
        <v>220</v>
      </c>
      <c r="B151" s="69" t="s">
        <v>128</v>
      </c>
      <c r="C151" s="70">
        <v>12</v>
      </c>
      <c r="D151" s="155"/>
      <c r="E151" s="156"/>
      <c r="F151" s="157"/>
      <c r="G151" s="149"/>
      <c r="H151" s="150"/>
      <c r="I151" s="151"/>
      <c r="J151" s="149"/>
      <c r="K151" s="150"/>
      <c r="L151" s="151"/>
      <c r="M151" s="149"/>
      <c r="N151" s="150"/>
      <c r="O151" s="151"/>
      <c r="P151" s="149"/>
      <c r="Q151" s="150"/>
      <c r="R151" s="151"/>
      <c r="S151" s="149"/>
      <c r="T151" s="150"/>
      <c r="U151" s="151"/>
      <c r="V151" s="149"/>
      <c r="W151" s="150"/>
      <c r="X151" s="151"/>
      <c r="Y151" s="149"/>
      <c r="Z151" s="150"/>
      <c r="AA151" s="151"/>
      <c r="AB151" s="24" t="str">
        <f t="shared" si="9"/>
        <v/>
      </c>
      <c r="AC151" s="203"/>
      <c r="AD151" s="203"/>
      <c r="AE151" s="203"/>
    </row>
    <row r="152" spans="1:31" ht="15" customHeight="1">
      <c r="A152" s="5" t="s">
        <v>221</v>
      </c>
      <c r="B152" s="69" t="s">
        <v>128</v>
      </c>
      <c r="C152" s="70">
        <v>12</v>
      </c>
      <c r="D152" s="155"/>
      <c r="E152" s="156"/>
      <c r="F152" s="157"/>
      <c r="G152" s="149"/>
      <c r="H152" s="150"/>
      <c r="I152" s="151"/>
      <c r="J152" s="149"/>
      <c r="K152" s="150"/>
      <c r="L152" s="151"/>
      <c r="M152" s="149"/>
      <c r="N152" s="150"/>
      <c r="O152" s="151"/>
      <c r="P152" s="149"/>
      <c r="Q152" s="150"/>
      <c r="R152" s="151"/>
      <c r="S152" s="149"/>
      <c r="T152" s="150"/>
      <c r="U152" s="151"/>
      <c r="V152" s="149"/>
      <c r="W152" s="150"/>
      <c r="X152" s="151"/>
      <c r="Y152" s="149"/>
      <c r="Z152" s="150"/>
      <c r="AA152" s="151"/>
      <c r="AB152" s="24" t="str">
        <f t="shared" si="9"/>
        <v/>
      </c>
      <c r="AC152" s="203"/>
      <c r="AD152" s="203"/>
      <c r="AE152" s="203"/>
    </row>
    <row r="153" spans="1:31" ht="15" customHeight="1">
      <c r="A153" s="5" t="s">
        <v>222</v>
      </c>
      <c r="B153" s="69" t="s">
        <v>128</v>
      </c>
      <c r="C153" s="70">
        <v>12</v>
      </c>
      <c r="D153" s="155"/>
      <c r="E153" s="156"/>
      <c r="F153" s="157"/>
      <c r="G153" s="149"/>
      <c r="H153" s="150"/>
      <c r="I153" s="151"/>
      <c r="J153" s="149"/>
      <c r="K153" s="150"/>
      <c r="L153" s="151"/>
      <c r="M153" s="149"/>
      <c r="N153" s="150"/>
      <c r="O153" s="151"/>
      <c r="P153" s="149"/>
      <c r="Q153" s="150"/>
      <c r="R153" s="151"/>
      <c r="S153" s="149"/>
      <c r="T153" s="150"/>
      <c r="U153" s="151"/>
      <c r="V153" s="149"/>
      <c r="W153" s="150"/>
      <c r="X153" s="151"/>
      <c r="Y153" s="149"/>
      <c r="Z153" s="150"/>
      <c r="AA153" s="151"/>
      <c r="AB153" s="24" t="str">
        <f t="shared" si="9"/>
        <v/>
      </c>
      <c r="AC153" s="203"/>
      <c r="AD153" s="203"/>
      <c r="AE153" s="203"/>
    </row>
    <row r="154" spans="1:31" ht="15" customHeight="1">
      <c r="A154" s="5" t="s">
        <v>223</v>
      </c>
      <c r="B154" s="69" t="s">
        <v>128</v>
      </c>
      <c r="C154" s="70">
        <v>12</v>
      </c>
      <c r="D154" s="155"/>
      <c r="E154" s="156"/>
      <c r="F154" s="157"/>
      <c r="G154" s="149"/>
      <c r="H154" s="150"/>
      <c r="I154" s="151"/>
      <c r="J154" s="149"/>
      <c r="K154" s="150"/>
      <c r="L154" s="151"/>
      <c r="M154" s="149"/>
      <c r="N154" s="150"/>
      <c r="O154" s="151"/>
      <c r="P154" s="149"/>
      <c r="Q154" s="150"/>
      <c r="R154" s="151"/>
      <c r="S154" s="149"/>
      <c r="T154" s="150"/>
      <c r="U154" s="151"/>
      <c r="V154" s="149"/>
      <c r="W154" s="150"/>
      <c r="X154" s="151"/>
      <c r="Y154" s="149"/>
      <c r="Z154" s="150"/>
      <c r="AA154" s="151"/>
      <c r="AB154" s="24" t="str">
        <f t="shared" si="9"/>
        <v/>
      </c>
      <c r="AC154" s="203"/>
      <c r="AD154" s="203"/>
      <c r="AE154" s="203"/>
    </row>
    <row r="155" spans="1:31" ht="15" customHeight="1">
      <c r="A155" s="5">
        <v>11</v>
      </c>
      <c r="B155" s="16" t="s">
        <v>306</v>
      </c>
      <c r="C155" s="202"/>
      <c r="D155" s="202"/>
      <c r="E155" s="202"/>
      <c r="F155" s="202"/>
      <c r="G155" s="202"/>
      <c r="H155" s="202"/>
      <c r="I155" s="202"/>
      <c r="J155" s="202"/>
      <c r="K155" s="23"/>
      <c r="L155" s="158" t="s">
        <v>313</v>
      </c>
      <c r="M155" s="159"/>
      <c r="N155" s="159"/>
      <c r="O155" s="159"/>
      <c r="P155" s="159"/>
      <c r="Q155" s="159"/>
      <c r="R155" s="204"/>
      <c r="S155" s="204"/>
      <c r="T155" s="205"/>
      <c r="U155" s="20"/>
      <c r="V155" s="158" t="s">
        <v>307</v>
      </c>
      <c r="W155" s="159"/>
      <c r="X155" s="159"/>
      <c r="Y155" s="159"/>
      <c r="Z155" s="200"/>
      <c r="AA155" s="200"/>
      <c r="AB155" s="200"/>
      <c r="AC155" s="200"/>
      <c r="AD155" s="200"/>
      <c r="AE155" s="201"/>
    </row>
    <row r="156" spans="1:31" ht="15" customHeight="1">
      <c r="A156" s="5" t="s">
        <v>224</v>
      </c>
      <c r="B156" s="69" t="s">
        <v>128</v>
      </c>
      <c r="C156" s="70">
        <v>12</v>
      </c>
      <c r="D156" s="155"/>
      <c r="E156" s="156"/>
      <c r="F156" s="157"/>
      <c r="G156" s="149"/>
      <c r="H156" s="150"/>
      <c r="I156" s="151"/>
      <c r="J156" s="149"/>
      <c r="K156" s="150"/>
      <c r="L156" s="151"/>
      <c r="M156" s="149"/>
      <c r="N156" s="150"/>
      <c r="O156" s="151"/>
      <c r="P156" s="149"/>
      <c r="Q156" s="150"/>
      <c r="R156" s="151"/>
      <c r="S156" s="149"/>
      <c r="T156" s="150"/>
      <c r="U156" s="151"/>
      <c r="V156" s="149"/>
      <c r="W156" s="150"/>
      <c r="X156" s="151"/>
      <c r="Y156" s="149"/>
      <c r="Z156" s="150"/>
      <c r="AA156" s="151"/>
      <c r="AB156" s="24" t="str">
        <f>IF(COUNTBLANK(D156:AA156)&lt;&gt;24,((D156-G156-J156-M156)+P156+S156+V156+Y156)*(IF((B156="z Urzędu Skarbowego")+(B156="zryczałtowany")+(B156="nieopodatkowany"),1/C156,(IF(B156="uzyskany",1/C156,(IF(B156="utracony",((-1)/INDEX($C$156:$C$164,MATCH($AA$54,$B$156:$B$164,0))),IF(B156="nie dotyczy",0,"źle"))))))),"")</f>
        <v/>
      </c>
      <c r="AC156" s="203">
        <f>MAX(0,ROUND(SUM(AB156:AB164),2))</f>
        <v>0</v>
      </c>
      <c r="AD156" s="203"/>
      <c r="AE156" s="203"/>
    </row>
    <row r="157" spans="1:31" ht="15" customHeight="1">
      <c r="A157" s="5" t="s">
        <v>225</v>
      </c>
      <c r="B157" s="69" t="s">
        <v>128</v>
      </c>
      <c r="C157" s="70">
        <v>12</v>
      </c>
      <c r="D157" s="155"/>
      <c r="E157" s="156"/>
      <c r="F157" s="157"/>
      <c r="G157" s="149"/>
      <c r="H157" s="150"/>
      <c r="I157" s="151"/>
      <c r="J157" s="149"/>
      <c r="K157" s="150"/>
      <c r="L157" s="151"/>
      <c r="M157" s="149"/>
      <c r="N157" s="150"/>
      <c r="O157" s="151"/>
      <c r="P157" s="149"/>
      <c r="Q157" s="150"/>
      <c r="R157" s="151"/>
      <c r="S157" s="149"/>
      <c r="T157" s="150"/>
      <c r="U157" s="151"/>
      <c r="V157" s="149"/>
      <c r="W157" s="150"/>
      <c r="X157" s="151"/>
      <c r="Y157" s="149"/>
      <c r="Z157" s="150"/>
      <c r="AA157" s="151"/>
      <c r="AB157" s="24" t="str">
        <f t="shared" ref="AB157:AB164" si="10">IF(COUNTBLANK(D157:AA157)&lt;&gt;24,((D157-G157-J157-M157)+P157+S157+V157+Y157)*(IF((B157="z Urzędu Skarbowego")+(B157="zryczałtowany")+(B157="nieopodatkowany"),1/C157,(IF(B157="uzyskany",1/C157,(IF(B157="utracony",((-1)/INDEX($C$156:$C$164,MATCH($AA$54,$B$156:$B$164,0))),IF(B157="nie dotyczy",0,"źle"))))))),"")</f>
        <v/>
      </c>
      <c r="AC157" s="203"/>
      <c r="AD157" s="203"/>
      <c r="AE157" s="203"/>
    </row>
    <row r="158" spans="1:31" ht="15" customHeight="1">
      <c r="A158" s="5" t="s">
        <v>226</v>
      </c>
      <c r="B158" s="69" t="s">
        <v>128</v>
      </c>
      <c r="C158" s="70">
        <v>12</v>
      </c>
      <c r="D158" s="155"/>
      <c r="E158" s="156"/>
      <c r="F158" s="157"/>
      <c r="G158" s="149"/>
      <c r="H158" s="150"/>
      <c r="I158" s="151"/>
      <c r="J158" s="149"/>
      <c r="K158" s="150"/>
      <c r="L158" s="151"/>
      <c r="M158" s="149"/>
      <c r="N158" s="150"/>
      <c r="O158" s="151"/>
      <c r="P158" s="149"/>
      <c r="Q158" s="150"/>
      <c r="R158" s="151"/>
      <c r="S158" s="149"/>
      <c r="T158" s="150"/>
      <c r="U158" s="151"/>
      <c r="V158" s="149"/>
      <c r="W158" s="150"/>
      <c r="X158" s="151"/>
      <c r="Y158" s="149"/>
      <c r="Z158" s="150"/>
      <c r="AA158" s="151"/>
      <c r="AB158" s="24" t="str">
        <f t="shared" si="10"/>
        <v/>
      </c>
      <c r="AC158" s="203"/>
      <c r="AD158" s="203"/>
      <c r="AE158" s="203"/>
    </row>
    <row r="159" spans="1:31" ht="15" customHeight="1">
      <c r="A159" s="5" t="s">
        <v>227</v>
      </c>
      <c r="B159" s="69" t="s">
        <v>128</v>
      </c>
      <c r="C159" s="70">
        <v>12</v>
      </c>
      <c r="D159" s="155"/>
      <c r="E159" s="156"/>
      <c r="F159" s="157"/>
      <c r="G159" s="149"/>
      <c r="H159" s="150"/>
      <c r="I159" s="151"/>
      <c r="J159" s="149"/>
      <c r="K159" s="150"/>
      <c r="L159" s="151"/>
      <c r="M159" s="149"/>
      <c r="N159" s="150"/>
      <c r="O159" s="151"/>
      <c r="P159" s="149"/>
      <c r="Q159" s="150"/>
      <c r="R159" s="151"/>
      <c r="S159" s="149"/>
      <c r="T159" s="150"/>
      <c r="U159" s="151"/>
      <c r="V159" s="149"/>
      <c r="W159" s="150"/>
      <c r="X159" s="151"/>
      <c r="Y159" s="149"/>
      <c r="Z159" s="150"/>
      <c r="AA159" s="151"/>
      <c r="AB159" s="24" t="str">
        <f t="shared" si="10"/>
        <v/>
      </c>
      <c r="AC159" s="203"/>
      <c r="AD159" s="203"/>
      <c r="AE159" s="203"/>
    </row>
    <row r="160" spans="1:31" ht="15" customHeight="1">
      <c r="A160" s="5" t="s">
        <v>228</v>
      </c>
      <c r="B160" s="69" t="s">
        <v>128</v>
      </c>
      <c r="C160" s="70">
        <v>12</v>
      </c>
      <c r="D160" s="155"/>
      <c r="E160" s="156"/>
      <c r="F160" s="157"/>
      <c r="G160" s="149"/>
      <c r="H160" s="150"/>
      <c r="I160" s="151"/>
      <c r="J160" s="149"/>
      <c r="K160" s="150"/>
      <c r="L160" s="151"/>
      <c r="M160" s="149"/>
      <c r="N160" s="150"/>
      <c r="O160" s="151"/>
      <c r="P160" s="149"/>
      <c r="Q160" s="150"/>
      <c r="R160" s="151"/>
      <c r="S160" s="149"/>
      <c r="T160" s="150"/>
      <c r="U160" s="151"/>
      <c r="V160" s="149"/>
      <c r="W160" s="150"/>
      <c r="X160" s="151"/>
      <c r="Y160" s="149"/>
      <c r="Z160" s="150"/>
      <c r="AA160" s="151"/>
      <c r="AB160" s="24" t="str">
        <f t="shared" si="10"/>
        <v/>
      </c>
      <c r="AC160" s="203"/>
      <c r="AD160" s="203"/>
      <c r="AE160" s="203"/>
    </row>
    <row r="161" spans="1:31" ht="15" customHeight="1">
      <c r="A161" s="5" t="s">
        <v>229</v>
      </c>
      <c r="B161" s="69" t="s">
        <v>128</v>
      </c>
      <c r="C161" s="70">
        <v>12</v>
      </c>
      <c r="D161" s="155"/>
      <c r="E161" s="156"/>
      <c r="F161" s="157"/>
      <c r="G161" s="149"/>
      <c r="H161" s="150"/>
      <c r="I161" s="151"/>
      <c r="J161" s="149"/>
      <c r="K161" s="150"/>
      <c r="L161" s="151"/>
      <c r="M161" s="149"/>
      <c r="N161" s="150"/>
      <c r="O161" s="151"/>
      <c r="P161" s="149"/>
      <c r="Q161" s="150"/>
      <c r="R161" s="151"/>
      <c r="S161" s="149"/>
      <c r="T161" s="150"/>
      <c r="U161" s="151"/>
      <c r="V161" s="149"/>
      <c r="W161" s="150"/>
      <c r="X161" s="151"/>
      <c r="Y161" s="149"/>
      <c r="Z161" s="150"/>
      <c r="AA161" s="151"/>
      <c r="AB161" s="24" t="str">
        <f t="shared" si="10"/>
        <v/>
      </c>
      <c r="AC161" s="203"/>
      <c r="AD161" s="203"/>
      <c r="AE161" s="203"/>
    </row>
    <row r="162" spans="1:31" ht="15" customHeight="1">
      <c r="A162" s="5" t="s">
        <v>230</v>
      </c>
      <c r="B162" s="69" t="s">
        <v>128</v>
      </c>
      <c r="C162" s="70">
        <v>12</v>
      </c>
      <c r="D162" s="155"/>
      <c r="E162" s="156"/>
      <c r="F162" s="157"/>
      <c r="G162" s="149"/>
      <c r="H162" s="150"/>
      <c r="I162" s="151"/>
      <c r="J162" s="149"/>
      <c r="K162" s="150"/>
      <c r="L162" s="151"/>
      <c r="M162" s="149"/>
      <c r="N162" s="150"/>
      <c r="O162" s="151"/>
      <c r="P162" s="149"/>
      <c r="Q162" s="150"/>
      <c r="R162" s="151"/>
      <c r="S162" s="149"/>
      <c r="T162" s="150"/>
      <c r="U162" s="151"/>
      <c r="V162" s="149"/>
      <c r="W162" s="150"/>
      <c r="X162" s="151"/>
      <c r="Y162" s="149"/>
      <c r="Z162" s="150"/>
      <c r="AA162" s="151"/>
      <c r="AB162" s="24" t="str">
        <f t="shared" si="10"/>
        <v/>
      </c>
      <c r="AC162" s="203"/>
      <c r="AD162" s="203"/>
      <c r="AE162" s="203"/>
    </row>
    <row r="163" spans="1:31" ht="15" customHeight="1">
      <c r="A163" s="5" t="s">
        <v>231</v>
      </c>
      <c r="B163" s="69" t="s">
        <v>128</v>
      </c>
      <c r="C163" s="70">
        <v>12</v>
      </c>
      <c r="D163" s="155"/>
      <c r="E163" s="156"/>
      <c r="F163" s="157"/>
      <c r="G163" s="149"/>
      <c r="H163" s="150"/>
      <c r="I163" s="151"/>
      <c r="J163" s="149"/>
      <c r="K163" s="150"/>
      <c r="L163" s="151"/>
      <c r="M163" s="149"/>
      <c r="N163" s="150"/>
      <c r="O163" s="151"/>
      <c r="P163" s="149"/>
      <c r="Q163" s="150"/>
      <c r="R163" s="151"/>
      <c r="S163" s="149"/>
      <c r="T163" s="150"/>
      <c r="U163" s="151"/>
      <c r="V163" s="149"/>
      <c r="W163" s="150"/>
      <c r="X163" s="151"/>
      <c r="Y163" s="149"/>
      <c r="Z163" s="150"/>
      <c r="AA163" s="151"/>
      <c r="AB163" s="24" t="str">
        <f t="shared" si="10"/>
        <v/>
      </c>
      <c r="AC163" s="203"/>
      <c r="AD163" s="203"/>
      <c r="AE163" s="203"/>
    </row>
    <row r="164" spans="1:31" ht="15" customHeight="1">
      <c r="A164" s="5" t="s">
        <v>232</v>
      </c>
      <c r="B164" s="69" t="s">
        <v>128</v>
      </c>
      <c r="C164" s="70">
        <v>12</v>
      </c>
      <c r="D164" s="155"/>
      <c r="E164" s="156"/>
      <c r="F164" s="157"/>
      <c r="G164" s="149"/>
      <c r="H164" s="150"/>
      <c r="I164" s="151"/>
      <c r="J164" s="149"/>
      <c r="K164" s="150"/>
      <c r="L164" s="151"/>
      <c r="M164" s="149"/>
      <c r="N164" s="150"/>
      <c r="O164" s="151"/>
      <c r="P164" s="149"/>
      <c r="Q164" s="150"/>
      <c r="R164" s="151"/>
      <c r="S164" s="149"/>
      <c r="T164" s="150"/>
      <c r="U164" s="151"/>
      <c r="V164" s="149"/>
      <c r="W164" s="150"/>
      <c r="X164" s="151"/>
      <c r="Y164" s="149"/>
      <c r="Z164" s="150"/>
      <c r="AA164" s="151"/>
      <c r="AB164" s="24" t="str">
        <f t="shared" si="10"/>
        <v/>
      </c>
      <c r="AC164" s="203"/>
      <c r="AD164" s="203"/>
      <c r="AE164" s="203"/>
    </row>
    <row r="165" spans="1:31" ht="15" customHeight="1">
      <c r="A165" s="5">
        <v>12</v>
      </c>
      <c r="B165" s="16" t="s">
        <v>306</v>
      </c>
      <c r="C165" s="202"/>
      <c r="D165" s="202"/>
      <c r="E165" s="202"/>
      <c r="F165" s="202"/>
      <c r="G165" s="202"/>
      <c r="H165" s="202"/>
      <c r="I165" s="202"/>
      <c r="J165" s="202"/>
      <c r="K165" s="23"/>
      <c r="L165" s="158" t="s">
        <v>313</v>
      </c>
      <c r="M165" s="159"/>
      <c r="N165" s="159"/>
      <c r="O165" s="159"/>
      <c r="P165" s="159"/>
      <c r="Q165" s="159"/>
      <c r="R165" s="204"/>
      <c r="S165" s="204"/>
      <c r="T165" s="205"/>
      <c r="U165" s="20"/>
      <c r="V165" s="158" t="s">
        <v>307</v>
      </c>
      <c r="W165" s="159"/>
      <c r="X165" s="159"/>
      <c r="Y165" s="159"/>
      <c r="Z165" s="200"/>
      <c r="AA165" s="200"/>
      <c r="AB165" s="200"/>
      <c r="AC165" s="200"/>
      <c r="AD165" s="200"/>
      <c r="AE165" s="201"/>
    </row>
    <row r="166" spans="1:31" ht="15" customHeight="1">
      <c r="A166" s="5" t="s">
        <v>233</v>
      </c>
      <c r="B166" s="69" t="s">
        <v>128</v>
      </c>
      <c r="C166" s="70">
        <v>12</v>
      </c>
      <c r="D166" s="155"/>
      <c r="E166" s="156"/>
      <c r="F166" s="157"/>
      <c r="G166" s="149"/>
      <c r="H166" s="150"/>
      <c r="I166" s="151"/>
      <c r="J166" s="149"/>
      <c r="K166" s="150"/>
      <c r="L166" s="151"/>
      <c r="M166" s="149"/>
      <c r="N166" s="150"/>
      <c r="O166" s="151"/>
      <c r="P166" s="149"/>
      <c r="Q166" s="150"/>
      <c r="R166" s="151"/>
      <c r="S166" s="149"/>
      <c r="T166" s="150"/>
      <c r="U166" s="151"/>
      <c r="V166" s="149"/>
      <c r="W166" s="150"/>
      <c r="X166" s="151"/>
      <c r="Y166" s="149"/>
      <c r="Z166" s="150"/>
      <c r="AA166" s="151"/>
      <c r="AB166" s="24" t="str">
        <f>IF(COUNTBLANK(D166:AA166)&lt;&gt;24,((D166-G166-J166-M166)+P166+S166+V166+Y166)*(IF((B166="z Urzędu Skarbowego")+(B166="zryczałtowany")+(B166="nieopodatkowany"),1/C166,(IF(B166="uzyskany",1/C166,(IF(B166="utracony",((-1)/INDEX($C$166:$C$174,MATCH($AA$54,$B$166:$B$174,0))),IF(B166="nie dotyczy",0,"źle"))))))),"")</f>
        <v/>
      </c>
      <c r="AC166" s="203">
        <f>MAX(0,ROUND(SUM(AB166:AB174),2))</f>
        <v>0</v>
      </c>
      <c r="AD166" s="203"/>
      <c r="AE166" s="203"/>
    </row>
    <row r="167" spans="1:31" ht="15" customHeight="1">
      <c r="A167" s="5" t="s">
        <v>234</v>
      </c>
      <c r="B167" s="69" t="s">
        <v>128</v>
      </c>
      <c r="C167" s="70">
        <v>12</v>
      </c>
      <c r="D167" s="155"/>
      <c r="E167" s="156"/>
      <c r="F167" s="157"/>
      <c r="G167" s="149"/>
      <c r="H167" s="150"/>
      <c r="I167" s="151"/>
      <c r="J167" s="149"/>
      <c r="K167" s="150"/>
      <c r="L167" s="151"/>
      <c r="M167" s="149"/>
      <c r="N167" s="150"/>
      <c r="O167" s="151"/>
      <c r="P167" s="149"/>
      <c r="Q167" s="150"/>
      <c r="R167" s="151"/>
      <c r="S167" s="149"/>
      <c r="T167" s="150"/>
      <c r="U167" s="151"/>
      <c r="V167" s="149"/>
      <c r="W167" s="150"/>
      <c r="X167" s="151"/>
      <c r="Y167" s="149"/>
      <c r="Z167" s="150"/>
      <c r="AA167" s="151"/>
      <c r="AB167" s="24" t="str">
        <f t="shared" ref="AB167:AB174" si="11">IF(COUNTBLANK(D167:AA167)&lt;&gt;24,((D167-G167-J167-M167)+P167+S167+V167+Y167)*(IF((B167="z Urzędu Skarbowego")+(B167="zryczałtowany")+(B167="nieopodatkowany"),1/C167,(IF(B167="uzyskany",1/C167,(IF(B167="utracony",((-1)/INDEX($C$166:$C$174,MATCH($AA$54,$B$166:$B$174,0))),IF(B167="nie dotyczy",0,"źle"))))))),"")</f>
        <v/>
      </c>
      <c r="AC167" s="203"/>
      <c r="AD167" s="203"/>
      <c r="AE167" s="203"/>
    </row>
    <row r="168" spans="1:31" ht="15" customHeight="1">
      <c r="A168" s="5" t="s">
        <v>235</v>
      </c>
      <c r="B168" s="69" t="s">
        <v>128</v>
      </c>
      <c r="C168" s="70">
        <v>12</v>
      </c>
      <c r="D168" s="155"/>
      <c r="E168" s="156"/>
      <c r="F168" s="157"/>
      <c r="G168" s="149"/>
      <c r="H168" s="150"/>
      <c r="I168" s="151"/>
      <c r="J168" s="149"/>
      <c r="K168" s="150"/>
      <c r="L168" s="151"/>
      <c r="M168" s="149"/>
      <c r="N168" s="150"/>
      <c r="O168" s="151"/>
      <c r="P168" s="149"/>
      <c r="Q168" s="150"/>
      <c r="R168" s="151"/>
      <c r="S168" s="149"/>
      <c r="T168" s="150"/>
      <c r="U168" s="151"/>
      <c r="V168" s="149"/>
      <c r="W168" s="150"/>
      <c r="X168" s="151"/>
      <c r="Y168" s="149"/>
      <c r="Z168" s="150"/>
      <c r="AA168" s="151"/>
      <c r="AB168" s="24" t="str">
        <f t="shared" si="11"/>
        <v/>
      </c>
      <c r="AC168" s="203"/>
      <c r="AD168" s="203"/>
      <c r="AE168" s="203"/>
    </row>
    <row r="169" spans="1:31" ht="15" customHeight="1">
      <c r="A169" s="5" t="s">
        <v>236</v>
      </c>
      <c r="B169" s="69" t="s">
        <v>128</v>
      </c>
      <c r="C169" s="70">
        <v>12</v>
      </c>
      <c r="D169" s="155"/>
      <c r="E169" s="156"/>
      <c r="F169" s="157"/>
      <c r="G169" s="149"/>
      <c r="H169" s="150"/>
      <c r="I169" s="151"/>
      <c r="J169" s="149"/>
      <c r="K169" s="150"/>
      <c r="L169" s="151"/>
      <c r="M169" s="149"/>
      <c r="N169" s="150"/>
      <c r="O169" s="151"/>
      <c r="P169" s="149"/>
      <c r="Q169" s="150"/>
      <c r="R169" s="151"/>
      <c r="S169" s="149"/>
      <c r="T169" s="150"/>
      <c r="U169" s="151"/>
      <c r="V169" s="149"/>
      <c r="W169" s="150"/>
      <c r="X169" s="151"/>
      <c r="Y169" s="149"/>
      <c r="Z169" s="150"/>
      <c r="AA169" s="151"/>
      <c r="AB169" s="24" t="str">
        <f t="shared" si="11"/>
        <v/>
      </c>
      <c r="AC169" s="203"/>
      <c r="AD169" s="203"/>
      <c r="AE169" s="203"/>
    </row>
    <row r="170" spans="1:31" ht="15" customHeight="1">
      <c r="A170" s="5" t="s">
        <v>237</v>
      </c>
      <c r="B170" s="69" t="s">
        <v>128</v>
      </c>
      <c r="C170" s="70">
        <v>12</v>
      </c>
      <c r="D170" s="155"/>
      <c r="E170" s="156"/>
      <c r="F170" s="157"/>
      <c r="G170" s="149"/>
      <c r="H170" s="150"/>
      <c r="I170" s="151"/>
      <c r="J170" s="149"/>
      <c r="K170" s="150"/>
      <c r="L170" s="151"/>
      <c r="M170" s="149"/>
      <c r="N170" s="150"/>
      <c r="O170" s="151"/>
      <c r="P170" s="149"/>
      <c r="Q170" s="150"/>
      <c r="R170" s="151"/>
      <c r="S170" s="149"/>
      <c r="T170" s="150"/>
      <c r="U170" s="151"/>
      <c r="V170" s="149"/>
      <c r="W170" s="150"/>
      <c r="X170" s="151"/>
      <c r="Y170" s="149"/>
      <c r="Z170" s="150"/>
      <c r="AA170" s="151"/>
      <c r="AB170" s="24" t="str">
        <f t="shared" si="11"/>
        <v/>
      </c>
      <c r="AC170" s="203"/>
      <c r="AD170" s="203"/>
      <c r="AE170" s="203"/>
    </row>
    <row r="171" spans="1:31" ht="15" customHeight="1">
      <c r="A171" s="5" t="s">
        <v>238</v>
      </c>
      <c r="B171" s="69" t="s">
        <v>128</v>
      </c>
      <c r="C171" s="70">
        <v>12</v>
      </c>
      <c r="D171" s="155"/>
      <c r="E171" s="156"/>
      <c r="F171" s="157"/>
      <c r="G171" s="149"/>
      <c r="H171" s="150"/>
      <c r="I171" s="151"/>
      <c r="J171" s="149"/>
      <c r="K171" s="150"/>
      <c r="L171" s="151"/>
      <c r="M171" s="149"/>
      <c r="N171" s="150"/>
      <c r="O171" s="151"/>
      <c r="P171" s="149"/>
      <c r="Q171" s="150"/>
      <c r="R171" s="151"/>
      <c r="S171" s="149"/>
      <c r="T171" s="150"/>
      <c r="U171" s="151"/>
      <c r="V171" s="149"/>
      <c r="W171" s="150"/>
      <c r="X171" s="151"/>
      <c r="Y171" s="149"/>
      <c r="Z171" s="150"/>
      <c r="AA171" s="151"/>
      <c r="AB171" s="24" t="str">
        <f t="shared" si="11"/>
        <v/>
      </c>
      <c r="AC171" s="203"/>
      <c r="AD171" s="203"/>
      <c r="AE171" s="203"/>
    </row>
    <row r="172" spans="1:31" ht="15" customHeight="1">
      <c r="A172" s="5" t="s">
        <v>239</v>
      </c>
      <c r="B172" s="69" t="s">
        <v>128</v>
      </c>
      <c r="C172" s="70">
        <v>12</v>
      </c>
      <c r="D172" s="155"/>
      <c r="E172" s="156"/>
      <c r="F172" s="157"/>
      <c r="G172" s="149"/>
      <c r="H172" s="150"/>
      <c r="I172" s="151"/>
      <c r="J172" s="149"/>
      <c r="K172" s="150"/>
      <c r="L172" s="151"/>
      <c r="M172" s="149"/>
      <c r="N172" s="150"/>
      <c r="O172" s="151"/>
      <c r="P172" s="149"/>
      <c r="Q172" s="150"/>
      <c r="R172" s="151"/>
      <c r="S172" s="149"/>
      <c r="T172" s="150"/>
      <c r="U172" s="151"/>
      <c r="V172" s="149"/>
      <c r="W172" s="150"/>
      <c r="X172" s="151"/>
      <c r="Y172" s="149"/>
      <c r="Z172" s="150"/>
      <c r="AA172" s="151"/>
      <c r="AB172" s="24" t="str">
        <f t="shared" si="11"/>
        <v/>
      </c>
      <c r="AC172" s="203"/>
      <c r="AD172" s="203"/>
      <c r="AE172" s="203"/>
    </row>
    <row r="173" spans="1:31" ht="15" customHeight="1">
      <c r="A173" s="5" t="s">
        <v>240</v>
      </c>
      <c r="B173" s="69" t="s">
        <v>128</v>
      </c>
      <c r="C173" s="70">
        <v>12</v>
      </c>
      <c r="D173" s="155"/>
      <c r="E173" s="156"/>
      <c r="F173" s="157"/>
      <c r="G173" s="149"/>
      <c r="H173" s="150"/>
      <c r="I173" s="151"/>
      <c r="J173" s="149"/>
      <c r="K173" s="150"/>
      <c r="L173" s="151"/>
      <c r="M173" s="149"/>
      <c r="N173" s="150"/>
      <c r="O173" s="151"/>
      <c r="P173" s="149"/>
      <c r="Q173" s="150"/>
      <c r="R173" s="151"/>
      <c r="S173" s="149"/>
      <c r="T173" s="150"/>
      <c r="U173" s="151"/>
      <c r="V173" s="149"/>
      <c r="W173" s="150"/>
      <c r="X173" s="151"/>
      <c r="Y173" s="149"/>
      <c r="Z173" s="150"/>
      <c r="AA173" s="151"/>
      <c r="AB173" s="24" t="str">
        <f t="shared" si="11"/>
        <v/>
      </c>
      <c r="AC173" s="203"/>
      <c r="AD173" s="203"/>
      <c r="AE173" s="203"/>
    </row>
    <row r="174" spans="1:31" ht="15" customHeight="1">
      <c r="A174" s="5" t="s">
        <v>241</v>
      </c>
      <c r="B174" s="69" t="s">
        <v>128</v>
      </c>
      <c r="C174" s="70">
        <v>12</v>
      </c>
      <c r="D174" s="155"/>
      <c r="E174" s="156"/>
      <c r="F174" s="157"/>
      <c r="G174" s="149"/>
      <c r="H174" s="150"/>
      <c r="I174" s="151"/>
      <c r="J174" s="149"/>
      <c r="K174" s="150"/>
      <c r="L174" s="151"/>
      <c r="M174" s="149"/>
      <c r="N174" s="150"/>
      <c r="O174" s="151"/>
      <c r="P174" s="149"/>
      <c r="Q174" s="150"/>
      <c r="R174" s="151"/>
      <c r="S174" s="149"/>
      <c r="T174" s="150"/>
      <c r="U174" s="151"/>
      <c r="V174" s="149"/>
      <c r="W174" s="150"/>
      <c r="X174" s="151"/>
      <c r="Y174" s="149"/>
      <c r="Z174" s="150"/>
      <c r="AA174" s="151"/>
      <c r="AB174" s="24" t="str">
        <f t="shared" si="11"/>
        <v/>
      </c>
      <c r="AC174" s="203"/>
      <c r="AD174" s="203"/>
      <c r="AE174" s="203"/>
    </row>
    <row r="175" spans="1:31" ht="15" customHeight="1">
      <c r="A175" s="5">
        <v>13</v>
      </c>
      <c r="B175" s="16" t="s">
        <v>306</v>
      </c>
      <c r="C175" s="202"/>
      <c r="D175" s="202"/>
      <c r="E175" s="202"/>
      <c r="F175" s="202"/>
      <c r="G175" s="202"/>
      <c r="H175" s="202"/>
      <c r="I175" s="202"/>
      <c r="J175" s="202"/>
      <c r="K175" s="23"/>
      <c r="L175" s="158" t="s">
        <v>313</v>
      </c>
      <c r="M175" s="159"/>
      <c r="N175" s="159"/>
      <c r="O175" s="159"/>
      <c r="P175" s="159"/>
      <c r="Q175" s="159"/>
      <c r="R175" s="204"/>
      <c r="S175" s="204"/>
      <c r="T175" s="205"/>
      <c r="U175" s="20"/>
      <c r="V175" s="158" t="s">
        <v>307</v>
      </c>
      <c r="W175" s="159"/>
      <c r="X175" s="159"/>
      <c r="Y175" s="159"/>
      <c r="Z175" s="200"/>
      <c r="AA175" s="200"/>
      <c r="AB175" s="200"/>
      <c r="AC175" s="200"/>
      <c r="AD175" s="200"/>
      <c r="AE175" s="201"/>
    </row>
    <row r="176" spans="1:31" ht="15" customHeight="1">
      <c r="A176" s="5" t="s">
        <v>242</v>
      </c>
      <c r="B176" s="69" t="s">
        <v>128</v>
      </c>
      <c r="C176" s="70">
        <v>12</v>
      </c>
      <c r="D176" s="155"/>
      <c r="E176" s="156"/>
      <c r="F176" s="157"/>
      <c r="G176" s="149"/>
      <c r="H176" s="150"/>
      <c r="I176" s="151"/>
      <c r="J176" s="149"/>
      <c r="K176" s="150"/>
      <c r="L176" s="151"/>
      <c r="M176" s="149"/>
      <c r="N176" s="150"/>
      <c r="O176" s="151"/>
      <c r="P176" s="149"/>
      <c r="Q176" s="150"/>
      <c r="R176" s="151"/>
      <c r="S176" s="149"/>
      <c r="T176" s="150"/>
      <c r="U176" s="151"/>
      <c r="V176" s="149"/>
      <c r="W176" s="150"/>
      <c r="X176" s="151"/>
      <c r="Y176" s="149"/>
      <c r="Z176" s="150"/>
      <c r="AA176" s="151"/>
      <c r="AB176" s="24" t="str">
        <f t="shared" ref="AB176:AB184" si="12">IF(COUNTBLANK(D176:AA176)&lt;&gt;24,((D176-G176-J176-M176)+P176+S176+V176+Y176)*(IF((B176="z Urzędu Skarbowego")+(B176="zryczałtowany")+(B176="nieopodatkowany"),1/C176,(IF(B176="uzyskany",1/C176,(IF(B176="utracony",((-1)/INDEX($C$176:$C$184,MATCH($AA$54,$B$176:$B$184,0))),IF(B176="nie dotyczy",0,"źle"))))))),"")</f>
        <v/>
      </c>
      <c r="AC176" s="203">
        <f>MAX(0,ROUND(SUM(AB176:AB184),2))</f>
        <v>0</v>
      </c>
      <c r="AD176" s="203"/>
      <c r="AE176" s="203"/>
    </row>
    <row r="177" spans="1:31" ht="15" customHeight="1">
      <c r="A177" s="5" t="s">
        <v>243</v>
      </c>
      <c r="B177" s="69" t="s">
        <v>128</v>
      </c>
      <c r="C177" s="70">
        <v>12</v>
      </c>
      <c r="D177" s="155"/>
      <c r="E177" s="156"/>
      <c r="F177" s="157"/>
      <c r="G177" s="149"/>
      <c r="H177" s="150"/>
      <c r="I177" s="151"/>
      <c r="J177" s="149"/>
      <c r="K177" s="150"/>
      <c r="L177" s="151"/>
      <c r="M177" s="149"/>
      <c r="N177" s="150"/>
      <c r="O177" s="151"/>
      <c r="P177" s="149"/>
      <c r="Q177" s="150"/>
      <c r="R177" s="151"/>
      <c r="S177" s="149"/>
      <c r="T177" s="150"/>
      <c r="U177" s="151"/>
      <c r="V177" s="149"/>
      <c r="W177" s="150"/>
      <c r="X177" s="151"/>
      <c r="Y177" s="149"/>
      <c r="Z177" s="150"/>
      <c r="AA177" s="151"/>
      <c r="AB177" s="24" t="str">
        <f t="shared" si="12"/>
        <v/>
      </c>
      <c r="AC177" s="203"/>
      <c r="AD177" s="203"/>
      <c r="AE177" s="203"/>
    </row>
    <row r="178" spans="1:31" ht="15" customHeight="1">
      <c r="A178" s="5" t="s">
        <v>244</v>
      </c>
      <c r="B178" s="69" t="s">
        <v>128</v>
      </c>
      <c r="C178" s="70">
        <v>12</v>
      </c>
      <c r="D178" s="155"/>
      <c r="E178" s="156"/>
      <c r="F178" s="157"/>
      <c r="G178" s="149"/>
      <c r="H178" s="150"/>
      <c r="I178" s="151"/>
      <c r="J178" s="149"/>
      <c r="K178" s="150"/>
      <c r="L178" s="151"/>
      <c r="M178" s="149"/>
      <c r="N178" s="150"/>
      <c r="O178" s="151"/>
      <c r="P178" s="149"/>
      <c r="Q178" s="150"/>
      <c r="R178" s="151"/>
      <c r="S178" s="149"/>
      <c r="T178" s="150"/>
      <c r="U178" s="151"/>
      <c r="V178" s="149"/>
      <c r="W178" s="150"/>
      <c r="X178" s="151"/>
      <c r="Y178" s="149"/>
      <c r="Z178" s="150"/>
      <c r="AA178" s="151"/>
      <c r="AB178" s="24" t="str">
        <f t="shared" si="12"/>
        <v/>
      </c>
      <c r="AC178" s="203"/>
      <c r="AD178" s="203"/>
      <c r="AE178" s="203"/>
    </row>
    <row r="179" spans="1:31" ht="15" customHeight="1">
      <c r="A179" s="5" t="s">
        <v>245</v>
      </c>
      <c r="B179" s="69" t="s">
        <v>128</v>
      </c>
      <c r="C179" s="70">
        <v>12</v>
      </c>
      <c r="D179" s="155"/>
      <c r="E179" s="156"/>
      <c r="F179" s="157"/>
      <c r="G179" s="149"/>
      <c r="H179" s="150"/>
      <c r="I179" s="151"/>
      <c r="J179" s="149"/>
      <c r="K179" s="150"/>
      <c r="L179" s="151"/>
      <c r="M179" s="149"/>
      <c r="N179" s="150"/>
      <c r="O179" s="151"/>
      <c r="P179" s="149"/>
      <c r="Q179" s="150"/>
      <c r="R179" s="151"/>
      <c r="S179" s="149"/>
      <c r="T179" s="150"/>
      <c r="U179" s="151"/>
      <c r="V179" s="149"/>
      <c r="W179" s="150"/>
      <c r="X179" s="151"/>
      <c r="Y179" s="149"/>
      <c r="Z179" s="150"/>
      <c r="AA179" s="151"/>
      <c r="AB179" s="24" t="str">
        <f t="shared" si="12"/>
        <v/>
      </c>
      <c r="AC179" s="203"/>
      <c r="AD179" s="203"/>
      <c r="AE179" s="203"/>
    </row>
    <row r="180" spans="1:31" ht="15" customHeight="1">
      <c r="A180" s="5" t="s">
        <v>246</v>
      </c>
      <c r="B180" s="69" t="s">
        <v>128</v>
      </c>
      <c r="C180" s="70">
        <v>12</v>
      </c>
      <c r="D180" s="155"/>
      <c r="E180" s="156"/>
      <c r="F180" s="157"/>
      <c r="G180" s="149"/>
      <c r="H180" s="150"/>
      <c r="I180" s="151"/>
      <c r="J180" s="149"/>
      <c r="K180" s="150"/>
      <c r="L180" s="151"/>
      <c r="M180" s="149"/>
      <c r="N180" s="150"/>
      <c r="O180" s="151"/>
      <c r="P180" s="149"/>
      <c r="Q180" s="150"/>
      <c r="R180" s="151"/>
      <c r="S180" s="149"/>
      <c r="T180" s="150"/>
      <c r="U180" s="151"/>
      <c r="V180" s="149"/>
      <c r="W180" s="150"/>
      <c r="X180" s="151"/>
      <c r="Y180" s="149"/>
      <c r="Z180" s="150"/>
      <c r="AA180" s="151"/>
      <c r="AB180" s="24" t="str">
        <f t="shared" si="12"/>
        <v/>
      </c>
      <c r="AC180" s="203"/>
      <c r="AD180" s="203"/>
      <c r="AE180" s="203"/>
    </row>
    <row r="181" spans="1:31" ht="15" customHeight="1">
      <c r="A181" s="5" t="s">
        <v>247</v>
      </c>
      <c r="B181" s="69" t="s">
        <v>128</v>
      </c>
      <c r="C181" s="70">
        <v>12</v>
      </c>
      <c r="D181" s="155"/>
      <c r="E181" s="156"/>
      <c r="F181" s="157"/>
      <c r="G181" s="149"/>
      <c r="H181" s="150"/>
      <c r="I181" s="151"/>
      <c r="J181" s="149"/>
      <c r="K181" s="150"/>
      <c r="L181" s="151"/>
      <c r="M181" s="149"/>
      <c r="N181" s="150"/>
      <c r="O181" s="151"/>
      <c r="P181" s="149"/>
      <c r="Q181" s="150"/>
      <c r="R181" s="151"/>
      <c r="S181" s="149"/>
      <c r="T181" s="150"/>
      <c r="U181" s="151"/>
      <c r="V181" s="149"/>
      <c r="W181" s="150"/>
      <c r="X181" s="151"/>
      <c r="Y181" s="149"/>
      <c r="Z181" s="150"/>
      <c r="AA181" s="151"/>
      <c r="AB181" s="24" t="str">
        <f t="shared" si="12"/>
        <v/>
      </c>
      <c r="AC181" s="203"/>
      <c r="AD181" s="203"/>
      <c r="AE181" s="203"/>
    </row>
    <row r="182" spans="1:31" ht="15" customHeight="1">
      <c r="A182" s="5" t="s">
        <v>248</v>
      </c>
      <c r="B182" s="69" t="s">
        <v>128</v>
      </c>
      <c r="C182" s="70">
        <v>12</v>
      </c>
      <c r="D182" s="155"/>
      <c r="E182" s="156"/>
      <c r="F182" s="157"/>
      <c r="G182" s="149"/>
      <c r="H182" s="150"/>
      <c r="I182" s="151"/>
      <c r="J182" s="149"/>
      <c r="K182" s="150"/>
      <c r="L182" s="151"/>
      <c r="M182" s="149"/>
      <c r="N182" s="150"/>
      <c r="O182" s="151"/>
      <c r="P182" s="149"/>
      <c r="Q182" s="150"/>
      <c r="R182" s="151"/>
      <c r="S182" s="149"/>
      <c r="T182" s="150"/>
      <c r="U182" s="151"/>
      <c r="V182" s="149"/>
      <c r="W182" s="150"/>
      <c r="X182" s="151"/>
      <c r="Y182" s="149"/>
      <c r="Z182" s="150"/>
      <c r="AA182" s="151"/>
      <c r="AB182" s="24" t="str">
        <f t="shared" si="12"/>
        <v/>
      </c>
      <c r="AC182" s="203"/>
      <c r="AD182" s="203"/>
      <c r="AE182" s="203"/>
    </row>
    <row r="183" spans="1:31" ht="15" customHeight="1">
      <c r="A183" s="5" t="s">
        <v>249</v>
      </c>
      <c r="B183" s="69" t="s">
        <v>128</v>
      </c>
      <c r="C183" s="70">
        <v>12</v>
      </c>
      <c r="D183" s="155"/>
      <c r="E183" s="156"/>
      <c r="F183" s="157"/>
      <c r="G183" s="149"/>
      <c r="H183" s="150"/>
      <c r="I183" s="151"/>
      <c r="J183" s="149"/>
      <c r="K183" s="150"/>
      <c r="L183" s="151"/>
      <c r="M183" s="149"/>
      <c r="N183" s="150"/>
      <c r="O183" s="151"/>
      <c r="P183" s="149"/>
      <c r="Q183" s="150"/>
      <c r="R183" s="151"/>
      <c r="S183" s="149"/>
      <c r="T183" s="150"/>
      <c r="U183" s="151"/>
      <c r="V183" s="149"/>
      <c r="W183" s="150"/>
      <c r="X183" s="151"/>
      <c r="Y183" s="149"/>
      <c r="Z183" s="150"/>
      <c r="AA183" s="151"/>
      <c r="AB183" s="24" t="str">
        <f t="shared" si="12"/>
        <v/>
      </c>
      <c r="AC183" s="203"/>
      <c r="AD183" s="203"/>
      <c r="AE183" s="203"/>
    </row>
    <row r="184" spans="1:31" ht="15" customHeight="1">
      <c r="A184" s="5" t="s">
        <v>250</v>
      </c>
      <c r="B184" s="69" t="s">
        <v>128</v>
      </c>
      <c r="C184" s="70">
        <v>12</v>
      </c>
      <c r="D184" s="155"/>
      <c r="E184" s="156"/>
      <c r="F184" s="157"/>
      <c r="G184" s="149"/>
      <c r="H184" s="150"/>
      <c r="I184" s="151"/>
      <c r="J184" s="149"/>
      <c r="K184" s="150"/>
      <c r="L184" s="151"/>
      <c r="M184" s="149"/>
      <c r="N184" s="150"/>
      <c r="O184" s="151"/>
      <c r="P184" s="149"/>
      <c r="Q184" s="150"/>
      <c r="R184" s="151"/>
      <c r="S184" s="149"/>
      <c r="T184" s="150"/>
      <c r="U184" s="151"/>
      <c r="V184" s="149"/>
      <c r="W184" s="150"/>
      <c r="X184" s="151"/>
      <c r="Y184" s="149"/>
      <c r="Z184" s="150"/>
      <c r="AA184" s="151"/>
      <c r="AB184" s="24" t="str">
        <f t="shared" si="12"/>
        <v/>
      </c>
      <c r="AC184" s="203"/>
      <c r="AD184" s="203"/>
      <c r="AE184" s="203"/>
    </row>
    <row r="185" spans="1:31" ht="15" customHeight="1">
      <c r="A185" s="5">
        <v>14</v>
      </c>
      <c r="B185" s="16" t="s">
        <v>306</v>
      </c>
      <c r="C185" s="202"/>
      <c r="D185" s="202"/>
      <c r="E185" s="202"/>
      <c r="F185" s="202"/>
      <c r="G185" s="202"/>
      <c r="H185" s="202"/>
      <c r="I185" s="202"/>
      <c r="J185" s="202"/>
      <c r="K185" s="23"/>
      <c r="L185" s="158" t="s">
        <v>313</v>
      </c>
      <c r="M185" s="159"/>
      <c r="N185" s="159"/>
      <c r="O185" s="159"/>
      <c r="P185" s="159"/>
      <c r="Q185" s="159"/>
      <c r="R185" s="204"/>
      <c r="S185" s="204"/>
      <c r="T185" s="205"/>
      <c r="U185" s="20"/>
      <c r="V185" s="158" t="s">
        <v>307</v>
      </c>
      <c r="W185" s="159"/>
      <c r="X185" s="159"/>
      <c r="Y185" s="159"/>
      <c r="Z185" s="200"/>
      <c r="AA185" s="200"/>
      <c r="AB185" s="200"/>
      <c r="AC185" s="200"/>
      <c r="AD185" s="200"/>
      <c r="AE185" s="201"/>
    </row>
    <row r="186" spans="1:31" ht="15" customHeight="1">
      <c r="A186" s="5" t="s">
        <v>251</v>
      </c>
      <c r="B186" s="69" t="s">
        <v>128</v>
      </c>
      <c r="C186" s="70">
        <v>12</v>
      </c>
      <c r="D186" s="155"/>
      <c r="E186" s="156"/>
      <c r="F186" s="157"/>
      <c r="G186" s="149"/>
      <c r="H186" s="150"/>
      <c r="I186" s="151"/>
      <c r="J186" s="149"/>
      <c r="K186" s="150"/>
      <c r="L186" s="151"/>
      <c r="M186" s="149"/>
      <c r="N186" s="150"/>
      <c r="O186" s="151"/>
      <c r="P186" s="149"/>
      <c r="Q186" s="150"/>
      <c r="R186" s="151"/>
      <c r="S186" s="149"/>
      <c r="T186" s="150"/>
      <c r="U186" s="151"/>
      <c r="V186" s="149"/>
      <c r="W186" s="150"/>
      <c r="X186" s="151"/>
      <c r="Y186" s="149"/>
      <c r="Z186" s="150"/>
      <c r="AA186" s="151"/>
      <c r="AB186" s="24" t="str">
        <f>IF(COUNTBLANK(D186:AA186)&lt;&gt;24,((D186-G186-J186-M186)+P186+S186+V186+Y186)*(IF((B186="z Urzędu Skarbowego")+(B186="zryczałtowany")+(B186="nieopodatkowany"),1/C186,(IF(B186="uzyskany",1/C186,(IF(B186="utracony",((-1)/INDEX($C$186:$C$194,MATCH($AA$54,$B$186:$B$194,0))),IF(B186="nie dotyczy",0,"źle"))))))),"")</f>
        <v/>
      </c>
      <c r="AC186" s="203">
        <f>MAX(0,ROUND(SUM(AB186:AB194),2))</f>
        <v>0</v>
      </c>
      <c r="AD186" s="203"/>
      <c r="AE186" s="203"/>
    </row>
    <row r="187" spans="1:31" ht="15" customHeight="1">
      <c r="A187" s="5" t="s">
        <v>252</v>
      </c>
      <c r="B187" s="69" t="s">
        <v>128</v>
      </c>
      <c r="C187" s="70">
        <v>12</v>
      </c>
      <c r="D187" s="155"/>
      <c r="E187" s="156"/>
      <c r="F187" s="157"/>
      <c r="G187" s="149"/>
      <c r="H187" s="150"/>
      <c r="I187" s="151"/>
      <c r="J187" s="149"/>
      <c r="K187" s="150"/>
      <c r="L187" s="151"/>
      <c r="M187" s="149"/>
      <c r="N187" s="150"/>
      <c r="O187" s="151"/>
      <c r="P187" s="149"/>
      <c r="Q187" s="150"/>
      <c r="R187" s="151"/>
      <c r="S187" s="149"/>
      <c r="T187" s="150"/>
      <c r="U187" s="151"/>
      <c r="V187" s="149"/>
      <c r="W187" s="150"/>
      <c r="X187" s="151"/>
      <c r="Y187" s="149"/>
      <c r="Z187" s="150"/>
      <c r="AA187" s="151"/>
      <c r="AB187" s="24" t="str">
        <f t="shared" ref="AB187:AB194" si="13">IF(COUNTBLANK(D187:AA187)&lt;&gt;24,((D187-G187-J187-M187)+P187+S187+V187+Y187)*(IF((B187="z Urzędu Skarbowego")+(B187="zryczałtowany")+(B187="nieopodatkowany"),1/C187,(IF(B187="uzyskany",1/C187,(IF(B187="utracony",((-1)/INDEX($C$186:$C$194,MATCH($AA$54,$B$186:$B$194,0))),IF(B187="nie dotyczy",0,"źle"))))))),"")</f>
        <v/>
      </c>
      <c r="AC187" s="203"/>
      <c r="AD187" s="203"/>
      <c r="AE187" s="203"/>
    </row>
    <row r="188" spans="1:31" ht="15" customHeight="1">
      <c r="A188" s="5" t="s">
        <v>253</v>
      </c>
      <c r="B188" s="69" t="s">
        <v>128</v>
      </c>
      <c r="C188" s="70">
        <v>12</v>
      </c>
      <c r="D188" s="155"/>
      <c r="E188" s="156"/>
      <c r="F188" s="157"/>
      <c r="G188" s="149"/>
      <c r="H188" s="150"/>
      <c r="I188" s="151"/>
      <c r="J188" s="149"/>
      <c r="K188" s="150"/>
      <c r="L188" s="151"/>
      <c r="M188" s="149"/>
      <c r="N188" s="150"/>
      <c r="O188" s="151"/>
      <c r="P188" s="149"/>
      <c r="Q188" s="150"/>
      <c r="R188" s="151"/>
      <c r="S188" s="149"/>
      <c r="T188" s="150"/>
      <c r="U188" s="151"/>
      <c r="V188" s="149"/>
      <c r="W188" s="150"/>
      <c r="X188" s="151"/>
      <c r="Y188" s="149"/>
      <c r="Z188" s="150"/>
      <c r="AA188" s="151"/>
      <c r="AB188" s="24" t="str">
        <f t="shared" si="13"/>
        <v/>
      </c>
      <c r="AC188" s="203"/>
      <c r="AD188" s="203"/>
      <c r="AE188" s="203"/>
    </row>
    <row r="189" spans="1:31" ht="15" customHeight="1">
      <c r="A189" s="5" t="s">
        <v>254</v>
      </c>
      <c r="B189" s="69" t="s">
        <v>128</v>
      </c>
      <c r="C189" s="70">
        <v>12</v>
      </c>
      <c r="D189" s="155"/>
      <c r="E189" s="156"/>
      <c r="F189" s="157"/>
      <c r="G189" s="149"/>
      <c r="H189" s="150"/>
      <c r="I189" s="151"/>
      <c r="J189" s="149"/>
      <c r="K189" s="150"/>
      <c r="L189" s="151"/>
      <c r="M189" s="149"/>
      <c r="N189" s="150"/>
      <c r="O189" s="151"/>
      <c r="P189" s="149"/>
      <c r="Q189" s="150"/>
      <c r="R189" s="151"/>
      <c r="S189" s="149"/>
      <c r="T189" s="150"/>
      <c r="U189" s="151"/>
      <c r="V189" s="149"/>
      <c r="W189" s="150"/>
      <c r="X189" s="151"/>
      <c r="Y189" s="149"/>
      <c r="Z189" s="150"/>
      <c r="AA189" s="151"/>
      <c r="AB189" s="24" t="str">
        <f t="shared" si="13"/>
        <v/>
      </c>
      <c r="AC189" s="203"/>
      <c r="AD189" s="203"/>
      <c r="AE189" s="203"/>
    </row>
    <row r="190" spans="1:31" ht="15" customHeight="1">
      <c r="A190" s="5" t="s">
        <v>255</v>
      </c>
      <c r="B190" s="69" t="s">
        <v>128</v>
      </c>
      <c r="C190" s="70">
        <v>12</v>
      </c>
      <c r="D190" s="155"/>
      <c r="E190" s="156"/>
      <c r="F190" s="157"/>
      <c r="G190" s="149"/>
      <c r="H190" s="150"/>
      <c r="I190" s="151"/>
      <c r="J190" s="149"/>
      <c r="K190" s="150"/>
      <c r="L190" s="151"/>
      <c r="M190" s="149"/>
      <c r="N190" s="150"/>
      <c r="O190" s="151"/>
      <c r="P190" s="149"/>
      <c r="Q190" s="150"/>
      <c r="R190" s="151"/>
      <c r="S190" s="149"/>
      <c r="T190" s="150"/>
      <c r="U190" s="151"/>
      <c r="V190" s="149"/>
      <c r="W190" s="150"/>
      <c r="X190" s="151"/>
      <c r="Y190" s="149"/>
      <c r="Z190" s="150"/>
      <c r="AA190" s="151"/>
      <c r="AB190" s="24" t="str">
        <f t="shared" si="13"/>
        <v/>
      </c>
      <c r="AC190" s="203"/>
      <c r="AD190" s="203"/>
      <c r="AE190" s="203"/>
    </row>
    <row r="191" spans="1:31" ht="15" customHeight="1">
      <c r="A191" s="5" t="s">
        <v>256</v>
      </c>
      <c r="B191" s="69" t="s">
        <v>128</v>
      </c>
      <c r="C191" s="70">
        <v>12</v>
      </c>
      <c r="D191" s="155"/>
      <c r="E191" s="156"/>
      <c r="F191" s="157"/>
      <c r="G191" s="149"/>
      <c r="H191" s="150"/>
      <c r="I191" s="151"/>
      <c r="J191" s="149"/>
      <c r="K191" s="150"/>
      <c r="L191" s="151"/>
      <c r="M191" s="149"/>
      <c r="N191" s="150"/>
      <c r="O191" s="151"/>
      <c r="P191" s="149"/>
      <c r="Q191" s="150"/>
      <c r="R191" s="151"/>
      <c r="S191" s="149"/>
      <c r="T191" s="150"/>
      <c r="U191" s="151"/>
      <c r="V191" s="149"/>
      <c r="W191" s="150"/>
      <c r="X191" s="151"/>
      <c r="Y191" s="149"/>
      <c r="Z191" s="150"/>
      <c r="AA191" s="151"/>
      <c r="AB191" s="24" t="str">
        <f t="shared" si="13"/>
        <v/>
      </c>
      <c r="AC191" s="203"/>
      <c r="AD191" s="203"/>
      <c r="AE191" s="203"/>
    </row>
    <row r="192" spans="1:31" ht="15" customHeight="1">
      <c r="A192" s="5" t="s">
        <v>257</v>
      </c>
      <c r="B192" s="69" t="s">
        <v>128</v>
      </c>
      <c r="C192" s="70">
        <v>12</v>
      </c>
      <c r="D192" s="155"/>
      <c r="E192" s="156"/>
      <c r="F192" s="157"/>
      <c r="G192" s="149"/>
      <c r="H192" s="150"/>
      <c r="I192" s="151"/>
      <c r="J192" s="149"/>
      <c r="K192" s="150"/>
      <c r="L192" s="151"/>
      <c r="M192" s="149"/>
      <c r="N192" s="150"/>
      <c r="O192" s="151"/>
      <c r="P192" s="149"/>
      <c r="Q192" s="150"/>
      <c r="R192" s="151"/>
      <c r="S192" s="149"/>
      <c r="T192" s="150"/>
      <c r="U192" s="151"/>
      <c r="V192" s="149"/>
      <c r="W192" s="150"/>
      <c r="X192" s="151"/>
      <c r="Y192" s="149"/>
      <c r="Z192" s="150"/>
      <c r="AA192" s="151"/>
      <c r="AB192" s="24" t="str">
        <f t="shared" si="13"/>
        <v/>
      </c>
      <c r="AC192" s="203"/>
      <c r="AD192" s="203"/>
      <c r="AE192" s="203"/>
    </row>
    <row r="193" spans="1:31" ht="15" customHeight="1">
      <c r="A193" s="5" t="s">
        <v>258</v>
      </c>
      <c r="B193" s="69" t="s">
        <v>128</v>
      </c>
      <c r="C193" s="70">
        <v>12</v>
      </c>
      <c r="D193" s="155"/>
      <c r="E193" s="156"/>
      <c r="F193" s="157"/>
      <c r="G193" s="149"/>
      <c r="H193" s="150"/>
      <c r="I193" s="151"/>
      <c r="J193" s="149"/>
      <c r="K193" s="150"/>
      <c r="L193" s="151"/>
      <c r="M193" s="149"/>
      <c r="N193" s="150"/>
      <c r="O193" s="151"/>
      <c r="P193" s="149"/>
      <c r="Q193" s="150"/>
      <c r="R193" s="151"/>
      <c r="S193" s="149"/>
      <c r="T193" s="150"/>
      <c r="U193" s="151"/>
      <c r="V193" s="149"/>
      <c r="W193" s="150"/>
      <c r="X193" s="151"/>
      <c r="Y193" s="149"/>
      <c r="Z193" s="150"/>
      <c r="AA193" s="151"/>
      <c r="AB193" s="24" t="str">
        <f t="shared" si="13"/>
        <v/>
      </c>
      <c r="AC193" s="203"/>
      <c r="AD193" s="203"/>
      <c r="AE193" s="203"/>
    </row>
    <row r="194" spans="1:31" ht="15" customHeight="1">
      <c r="A194" s="5" t="s">
        <v>259</v>
      </c>
      <c r="B194" s="69" t="s">
        <v>128</v>
      </c>
      <c r="C194" s="70">
        <v>12</v>
      </c>
      <c r="D194" s="155"/>
      <c r="E194" s="156"/>
      <c r="F194" s="157"/>
      <c r="G194" s="149"/>
      <c r="H194" s="150"/>
      <c r="I194" s="151"/>
      <c r="J194" s="149"/>
      <c r="K194" s="150"/>
      <c r="L194" s="151"/>
      <c r="M194" s="149"/>
      <c r="N194" s="150"/>
      <c r="O194" s="151"/>
      <c r="P194" s="149"/>
      <c r="Q194" s="150"/>
      <c r="R194" s="151"/>
      <c r="S194" s="149"/>
      <c r="T194" s="150"/>
      <c r="U194" s="151"/>
      <c r="V194" s="149"/>
      <c r="W194" s="150"/>
      <c r="X194" s="151"/>
      <c r="Y194" s="149"/>
      <c r="Z194" s="150"/>
      <c r="AA194" s="151"/>
      <c r="AB194" s="24" t="str">
        <f t="shared" si="13"/>
        <v/>
      </c>
      <c r="AC194" s="203"/>
      <c r="AD194" s="203"/>
      <c r="AE194" s="203"/>
    </row>
    <row r="195" spans="1:31" ht="15" customHeight="1">
      <c r="A195" s="5">
        <v>15</v>
      </c>
      <c r="B195" s="136" t="s">
        <v>306</v>
      </c>
      <c r="C195" s="202"/>
      <c r="D195" s="202"/>
      <c r="E195" s="202"/>
      <c r="F195" s="202"/>
      <c r="G195" s="202"/>
      <c r="H195" s="202"/>
      <c r="I195" s="202"/>
      <c r="J195" s="202"/>
      <c r="K195" s="23"/>
      <c r="L195" s="158" t="s">
        <v>313</v>
      </c>
      <c r="M195" s="159"/>
      <c r="N195" s="159"/>
      <c r="O195" s="159"/>
      <c r="P195" s="159"/>
      <c r="Q195" s="159"/>
      <c r="R195" s="204"/>
      <c r="S195" s="204"/>
      <c r="T195" s="205"/>
      <c r="U195" s="20"/>
      <c r="V195" s="158" t="s">
        <v>307</v>
      </c>
      <c r="W195" s="159"/>
      <c r="X195" s="159"/>
      <c r="Y195" s="159"/>
      <c r="Z195" s="200"/>
      <c r="AA195" s="200"/>
      <c r="AB195" s="200"/>
      <c r="AC195" s="200"/>
      <c r="AD195" s="200"/>
      <c r="AE195" s="201"/>
    </row>
    <row r="196" spans="1:31" ht="15" customHeight="1">
      <c r="A196" s="5" t="s">
        <v>260</v>
      </c>
      <c r="B196" s="69" t="s">
        <v>128</v>
      </c>
      <c r="C196" s="70">
        <v>12</v>
      </c>
      <c r="D196" s="155"/>
      <c r="E196" s="156"/>
      <c r="F196" s="157"/>
      <c r="G196" s="149"/>
      <c r="H196" s="150"/>
      <c r="I196" s="151"/>
      <c r="J196" s="149"/>
      <c r="K196" s="150"/>
      <c r="L196" s="151"/>
      <c r="M196" s="149"/>
      <c r="N196" s="150"/>
      <c r="O196" s="151"/>
      <c r="P196" s="149"/>
      <c r="Q196" s="150"/>
      <c r="R196" s="151"/>
      <c r="S196" s="149"/>
      <c r="T196" s="150"/>
      <c r="U196" s="151"/>
      <c r="V196" s="149"/>
      <c r="W196" s="150"/>
      <c r="X196" s="151"/>
      <c r="Y196" s="149"/>
      <c r="Z196" s="150"/>
      <c r="AA196" s="151"/>
      <c r="AB196" s="24" t="str">
        <f>IF(COUNTBLANK(D196:AA196)&lt;&gt;24,((D196-G196-J196-M196)+P196+S196+V196+Y196)*(IF((B196="z Urzędu Skarbowego")+(B196="zryczałtowany")+(B196="nieopodatkowany"),1/C196,(IF(B196="uzyskany",1/C196,(IF(B196="utracony",((-1)/INDEX($C$196:$C$204,MATCH($AA$54,$B$196:$B$204,0))),IF(B196="nie dotyczy",0,"źle"))))))),"")</f>
        <v/>
      </c>
      <c r="AC196" s="203">
        <f>MAX(0,ROUND(SUM(AB196:AB204),2))</f>
        <v>0</v>
      </c>
      <c r="AD196" s="203"/>
      <c r="AE196" s="203"/>
    </row>
    <row r="197" spans="1:31" ht="15" customHeight="1">
      <c r="A197" s="5" t="s">
        <v>261</v>
      </c>
      <c r="B197" s="69" t="s">
        <v>128</v>
      </c>
      <c r="C197" s="70">
        <v>12</v>
      </c>
      <c r="D197" s="155"/>
      <c r="E197" s="156"/>
      <c r="F197" s="157"/>
      <c r="G197" s="149"/>
      <c r="H197" s="150"/>
      <c r="I197" s="151"/>
      <c r="J197" s="149"/>
      <c r="K197" s="150"/>
      <c r="L197" s="151"/>
      <c r="M197" s="149"/>
      <c r="N197" s="150"/>
      <c r="O197" s="151"/>
      <c r="P197" s="149"/>
      <c r="Q197" s="150"/>
      <c r="R197" s="151"/>
      <c r="S197" s="149"/>
      <c r="T197" s="150"/>
      <c r="U197" s="151"/>
      <c r="V197" s="149"/>
      <c r="W197" s="150"/>
      <c r="X197" s="151"/>
      <c r="Y197" s="149"/>
      <c r="Z197" s="150"/>
      <c r="AA197" s="151"/>
      <c r="AB197" s="24" t="str">
        <f t="shared" ref="AB197:AB204" si="14">IF(COUNTBLANK(D197:AA197)&lt;&gt;24,((D197-G197-J197-M197)+P197+S197+V197+Y197)*(IF((B197="z Urzędu Skarbowego")+(B197="zryczałtowany")+(B197="nieopodatkowany"),1/C197,(IF(B197="uzyskany",1/C197,(IF(B197="utracony",((-1)/INDEX($C$196:$C$204,MATCH($AA$54,$B$196:$B$204,0))),IF(B197="nie dotyczy",0,"źle"))))))),"")</f>
        <v/>
      </c>
      <c r="AC197" s="203"/>
      <c r="AD197" s="203"/>
      <c r="AE197" s="203"/>
    </row>
    <row r="198" spans="1:31" ht="15" customHeight="1">
      <c r="A198" s="5" t="s">
        <v>262</v>
      </c>
      <c r="B198" s="69" t="s">
        <v>128</v>
      </c>
      <c r="C198" s="70">
        <v>12</v>
      </c>
      <c r="D198" s="155"/>
      <c r="E198" s="156"/>
      <c r="F198" s="157"/>
      <c r="G198" s="149"/>
      <c r="H198" s="150"/>
      <c r="I198" s="151"/>
      <c r="J198" s="149"/>
      <c r="K198" s="150"/>
      <c r="L198" s="151"/>
      <c r="M198" s="149"/>
      <c r="N198" s="150"/>
      <c r="O198" s="151"/>
      <c r="P198" s="149"/>
      <c r="Q198" s="150"/>
      <c r="R198" s="151"/>
      <c r="S198" s="149"/>
      <c r="T198" s="150"/>
      <c r="U198" s="151"/>
      <c r="V198" s="149"/>
      <c r="W198" s="150"/>
      <c r="X198" s="151"/>
      <c r="Y198" s="149"/>
      <c r="Z198" s="150"/>
      <c r="AA198" s="151"/>
      <c r="AB198" s="24" t="str">
        <f t="shared" si="14"/>
        <v/>
      </c>
      <c r="AC198" s="203"/>
      <c r="AD198" s="203"/>
      <c r="AE198" s="203"/>
    </row>
    <row r="199" spans="1:31" ht="15" customHeight="1">
      <c r="A199" s="5" t="s">
        <v>263</v>
      </c>
      <c r="B199" s="69" t="s">
        <v>128</v>
      </c>
      <c r="C199" s="70">
        <v>12</v>
      </c>
      <c r="D199" s="155"/>
      <c r="E199" s="156"/>
      <c r="F199" s="157"/>
      <c r="G199" s="149"/>
      <c r="H199" s="150"/>
      <c r="I199" s="151"/>
      <c r="J199" s="149"/>
      <c r="K199" s="150"/>
      <c r="L199" s="151"/>
      <c r="M199" s="149"/>
      <c r="N199" s="150"/>
      <c r="O199" s="151"/>
      <c r="P199" s="149"/>
      <c r="Q199" s="150"/>
      <c r="R199" s="151"/>
      <c r="S199" s="149"/>
      <c r="T199" s="150"/>
      <c r="U199" s="151"/>
      <c r="V199" s="149"/>
      <c r="W199" s="150"/>
      <c r="X199" s="151"/>
      <c r="Y199" s="149"/>
      <c r="Z199" s="150"/>
      <c r="AA199" s="151"/>
      <c r="AB199" s="24" t="str">
        <f t="shared" si="14"/>
        <v/>
      </c>
      <c r="AC199" s="203"/>
      <c r="AD199" s="203"/>
      <c r="AE199" s="203"/>
    </row>
    <row r="200" spans="1:31" ht="15" customHeight="1">
      <c r="A200" s="5" t="s">
        <v>264</v>
      </c>
      <c r="B200" s="69" t="s">
        <v>128</v>
      </c>
      <c r="C200" s="70">
        <v>12</v>
      </c>
      <c r="D200" s="155"/>
      <c r="E200" s="156"/>
      <c r="F200" s="157"/>
      <c r="G200" s="149"/>
      <c r="H200" s="150"/>
      <c r="I200" s="151"/>
      <c r="J200" s="149"/>
      <c r="K200" s="150"/>
      <c r="L200" s="151"/>
      <c r="M200" s="149"/>
      <c r="N200" s="150"/>
      <c r="O200" s="151"/>
      <c r="P200" s="149"/>
      <c r="Q200" s="150"/>
      <c r="R200" s="151"/>
      <c r="S200" s="149"/>
      <c r="T200" s="150"/>
      <c r="U200" s="151"/>
      <c r="V200" s="149"/>
      <c r="W200" s="150"/>
      <c r="X200" s="151"/>
      <c r="Y200" s="149"/>
      <c r="Z200" s="150"/>
      <c r="AA200" s="151"/>
      <c r="AB200" s="24" t="str">
        <f t="shared" si="14"/>
        <v/>
      </c>
      <c r="AC200" s="203"/>
      <c r="AD200" s="203"/>
      <c r="AE200" s="203"/>
    </row>
    <row r="201" spans="1:31" ht="15" customHeight="1">
      <c r="A201" s="5" t="s">
        <v>265</v>
      </c>
      <c r="B201" s="69" t="s">
        <v>128</v>
      </c>
      <c r="C201" s="70">
        <v>12</v>
      </c>
      <c r="D201" s="155"/>
      <c r="E201" s="156"/>
      <c r="F201" s="157"/>
      <c r="G201" s="149"/>
      <c r="H201" s="150"/>
      <c r="I201" s="151"/>
      <c r="J201" s="149"/>
      <c r="K201" s="150"/>
      <c r="L201" s="151"/>
      <c r="M201" s="149"/>
      <c r="N201" s="150"/>
      <c r="O201" s="151"/>
      <c r="P201" s="149"/>
      <c r="Q201" s="150"/>
      <c r="R201" s="151"/>
      <c r="S201" s="149"/>
      <c r="T201" s="150"/>
      <c r="U201" s="151"/>
      <c r="V201" s="149"/>
      <c r="W201" s="150"/>
      <c r="X201" s="151"/>
      <c r="Y201" s="149"/>
      <c r="Z201" s="150"/>
      <c r="AA201" s="151"/>
      <c r="AB201" s="24" t="str">
        <f t="shared" si="14"/>
        <v/>
      </c>
      <c r="AC201" s="203"/>
      <c r="AD201" s="203"/>
      <c r="AE201" s="203"/>
    </row>
    <row r="202" spans="1:31" ht="15" customHeight="1">
      <c r="A202" s="5" t="s">
        <v>266</v>
      </c>
      <c r="B202" s="69" t="s">
        <v>128</v>
      </c>
      <c r="C202" s="70">
        <v>12</v>
      </c>
      <c r="D202" s="155"/>
      <c r="E202" s="156"/>
      <c r="F202" s="157"/>
      <c r="G202" s="149"/>
      <c r="H202" s="150"/>
      <c r="I202" s="151"/>
      <c r="J202" s="149"/>
      <c r="K202" s="150"/>
      <c r="L202" s="151"/>
      <c r="M202" s="149"/>
      <c r="N202" s="150"/>
      <c r="O202" s="151"/>
      <c r="P202" s="149"/>
      <c r="Q202" s="150"/>
      <c r="R202" s="151"/>
      <c r="S202" s="149"/>
      <c r="T202" s="150"/>
      <c r="U202" s="151"/>
      <c r="V202" s="149"/>
      <c r="W202" s="150"/>
      <c r="X202" s="151"/>
      <c r="Y202" s="149"/>
      <c r="Z202" s="150"/>
      <c r="AA202" s="151"/>
      <c r="AB202" s="24" t="str">
        <f t="shared" si="14"/>
        <v/>
      </c>
      <c r="AC202" s="203"/>
      <c r="AD202" s="203"/>
      <c r="AE202" s="203"/>
    </row>
    <row r="203" spans="1:31" ht="15" customHeight="1">
      <c r="A203" s="5" t="s">
        <v>267</v>
      </c>
      <c r="B203" s="69" t="s">
        <v>128</v>
      </c>
      <c r="C203" s="70">
        <v>12</v>
      </c>
      <c r="D203" s="155"/>
      <c r="E203" s="156"/>
      <c r="F203" s="157"/>
      <c r="G203" s="149"/>
      <c r="H203" s="150"/>
      <c r="I203" s="151"/>
      <c r="J203" s="149"/>
      <c r="K203" s="150"/>
      <c r="L203" s="151"/>
      <c r="M203" s="149"/>
      <c r="N203" s="150"/>
      <c r="O203" s="151"/>
      <c r="P203" s="149"/>
      <c r="Q203" s="150"/>
      <c r="R203" s="151"/>
      <c r="S203" s="149"/>
      <c r="T203" s="150"/>
      <c r="U203" s="151"/>
      <c r="V203" s="149"/>
      <c r="W203" s="150"/>
      <c r="X203" s="151"/>
      <c r="Y203" s="149"/>
      <c r="Z203" s="150"/>
      <c r="AA203" s="151"/>
      <c r="AB203" s="24" t="str">
        <f t="shared" si="14"/>
        <v/>
      </c>
      <c r="AC203" s="203"/>
      <c r="AD203" s="203"/>
      <c r="AE203" s="203"/>
    </row>
    <row r="204" spans="1:31" ht="15" customHeight="1">
      <c r="A204" s="5" t="s">
        <v>268</v>
      </c>
      <c r="B204" s="69" t="s">
        <v>128</v>
      </c>
      <c r="C204" s="70">
        <v>12</v>
      </c>
      <c r="D204" s="155"/>
      <c r="E204" s="156"/>
      <c r="F204" s="157"/>
      <c r="G204" s="149"/>
      <c r="H204" s="150"/>
      <c r="I204" s="151"/>
      <c r="J204" s="149"/>
      <c r="K204" s="150"/>
      <c r="L204" s="151"/>
      <c r="M204" s="149"/>
      <c r="N204" s="150"/>
      <c r="O204" s="151"/>
      <c r="P204" s="149"/>
      <c r="Q204" s="150"/>
      <c r="R204" s="151"/>
      <c r="S204" s="149"/>
      <c r="T204" s="150"/>
      <c r="U204" s="151"/>
      <c r="V204" s="149"/>
      <c r="W204" s="150"/>
      <c r="X204" s="151"/>
      <c r="Y204" s="149"/>
      <c r="Z204" s="150"/>
      <c r="AA204" s="151"/>
      <c r="AB204" s="24" t="str">
        <f t="shared" si="14"/>
        <v/>
      </c>
      <c r="AC204" s="203"/>
      <c r="AD204" s="203"/>
      <c r="AE204" s="203"/>
    </row>
    <row r="205" spans="1:31" ht="48.75" customHeight="1">
      <c r="A205" s="179" t="s">
        <v>350</v>
      </c>
      <c r="B205" s="180"/>
      <c r="C205" s="180"/>
      <c r="D205" s="180"/>
      <c r="E205" s="180"/>
      <c r="F205" s="180"/>
      <c r="G205" s="180"/>
      <c r="H205" s="180"/>
      <c r="I205" s="180"/>
      <c r="J205" s="180"/>
      <c r="K205" s="180"/>
      <c r="L205" s="180"/>
      <c r="M205" s="180"/>
      <c r="N205" s="180"/>
      <c r="O205" s="180"/>
      <c r="P205" s="180"/>
      <c r="Q205" s="180"/>
      <c r="R205" s="180"/>
      <c r="S205" s="180"/>
      <c r="T205" s="180"/>
      <c r="U205" s="180"/>
      <c r="V205" s="180"/>
      <c r="W205" s="180"/>
      <c r="X205" s="180"/>
      <c r="Y205" s="180"/>
      <c r="Z205" s="180"/>
      <c r="AA205" s="180"/>
      <c r="AB205" s="180"/>
      <c r="AC205" s="180"/>
      <c r="AD205" s="180"/>
      <c r="AE205" s="181"/>
    </row>
    <row r="206" spans="1:31" ht="36" customHeight="1">
      <c r="A206" s="185" t="s">
        <v>392</v>
      </c>
      <c r="B206" s="186"/>
      <c r="C206" s="186"/>
      <c r="D206" s="186"/>
      <c r="E206" s="186"/>
      <c r="F206" s="186"/>
      <c r="G206" s="186"/>
      <c r="H206" s="186"/>
      <c r="I206" s="186"/>
      <c r="J206" s="186"/>
      <c r="K206" s="186"/>
      <c r="L206" s="186"/>
      <c r="M206" s="186"/>
      <c r="N206" s="186"/>
      <c r="O206" s="186"/>
      <c r="P206" s="186"/>
      <c r="Q206" s="186"/>
      <c r="R206" s="186"/>
      <c r="S206" s="186"/>
      <c r="T206" s="186"/>
      <c r="U206" s="186"/>
      <c r="V206" s="186"/>
      <c r="W206" s="186"/>
      <c r="X206" s="186"/>
      <c r="Y206" s="186"/>
      <c r="Z206" s="186"/>
      <c r="AA206" s="186"/>
      <c r="AB206" s="186"/>
      <c r="AC206" s="186"/>
      <c r="AD206" s="186"/>
      <c r="AE206" s="187"/>
    </row>
    <row r="207" spans="1:31" ht="24" customHeight="1">
      <c r="A207" s="179" t="s">
        <v>376</v>
      </c>
      <c r="B207" s="180"/>
      <c r="C207" s="180"/>
      <c r="D207" s="180"/>
      <c r="E207" s="180"/>
      <c r="F207" s="180"/>
      <c r="G207" s="180"/>
      <c r="H207" s="180"/>
      <c r="I207" s="180"/>
      <c r="J207" s="180"/>
      <c r="K207" s="180"/>
      <c r="L207" s="180"/>
      <c r="M207" s="180"/>
      <c r="N207" s="180"/>
      <c r="O207" s="180"/>
      <c r="P207" s="180"/>
      <c r="Q207" s="180"/>
      <c r="R207" s="180"/>
      <c r="S207" s="180"/>
      <c r="T207" s="180"/>
      <c r="U207" s="180"/>
      <c r="V207" s="180"/>
      <c r="W207" s="180"/>
      <c r="X207" s="180"/>
      <c r="Y207" s="180"/>
      <c r="Z207" s="180"/>
      <c r="AA207" s="180"/>
      <c r="AB207" s="180"/>
      <c r="AC207" s="180"/>
      <c r="AD207" s="180"/>
      <c r="AE207" s="181"/>
    </row>
    <row r="208" spans="1:31" ht="28.5" customHeight="1">
      <c r="A208" s="145" t="s">
        <v>351</v>
      </c>
      <c r="B208" s="145"/>
      <c r="C208" s="145"/>
      <c r="D208" s="145"/>
      <c r="E208" s="145"/>
      <c r="F208" s="145"/>
      <c r="G208" s="145"/>
      <c r="H208" s="145"/>
      <c r="I208" s="145"/>
      <c r="J208" s="145"/>
      <c r="K208" s="145"/>
      <c r="L208" s="145"/>
      <c r="M208" s="145"/>
      <c r="N208" s="145"/>
      <c r="O208" s="145"/>
      <c r="P208" s="145"/>
      <c r="Q208" s="145"/>
      <c r="R208" s="145"/>
      <c r="S208" s="145"/>
      <c r="T208" s="145"/>
      <c r="U208" s="145"/>
      <c r="V208" s="145"/>
      <c r="W208" s="145"/>
      <c r="X208" s="145"/>
      <c r="Y208" s="145"/>
      <c r="Z208" s="145"/>
      <c r="AA208" s="145"/>
      <c r="AB208" s="145"/>
      <c r="AC208" s="145"/>
      <c r="AD208" s="145"/>
      <c r="AE208" s="145"/>
    </row>
    <row r="209" spans="1:31" ht="15.6">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c r="AA209" s="12"/>
      <c r="AB209" s="12"/>
      <c r="AC209" s="12"/>
      <c r="AD209" s="12"/>
      <c r="AE209" s="12"/>
    </row>
    <row r="210" spans="1:31" ht="24.75" customHeight="1">
      <c r="A210" s="120" t="s">
        <v>297</v>
      </c>
      <c r="B210" s="160" t="s">
        <v>352</v>
      </c>
      <c r="C210" s="160"/>
      <c r="D210" s="160"/>
      <c r="E210" s="160"/>
      <c r="F210" s="160"/>
      <c r="G210" s="160"/>
      <c r="H210" s="160"/>
      <c r="I210" s="160"/>
      <c r="J210" s="160"/>
      <c r="K210" s="160"/>
      <c r="L210" s="160"/>
      <c r="M210" s="160"/>
      <c r="N210" s="160"/>
      <c r="O210" s="160"/>
      <c r="P210" s="160"/>
      <c r="Q210" s="160"/>
      <c r="R210" s="160"/>
      <c r="S210" s="160"/>
      <c r="T210" s="160"/>
      <c r="U210" s="160"/>
      <c r="V210" s="160"/>
      <c r="W210" s="160"/>
      <c r="X210" s="160"/>
      <c r="Y210" s="160"/>
      <c r="Z210" s="160"/>
      <c r="AA210" s="160"/>
      <c r="AB210" s="160"/>
      <c r="AC210" s="160"/>
      <c r="AD210" s="160"/>
      <c r="AE210" s="160"/>
    </row>
    <row r="211" spans="1:31" ht="24.9" customHeight="1">
      <c r="A211" s="13">
        <v>1</v>
      </c>
      <c r="B211" s="184"/>
      <c r="C211" s="184"/>
      <c r="D211" s="184"/>
      <c r="E211" s="184"/>
      <c r="F211" s="184"/>
      <c r="G211" s="184"/>
      <c r="H211" s="184"/>
      <c r="I211" s="184"/>
      <c r="J211" s="184"/>
      <c r="K211" s="184"/>
      <c r="L211" s="184"/>
      <c r="M211" s="184"/>
      <c r="N211" s="184"/>
      <c r="O211" s="184"/>
      <c r="P211" s="184"/>
      <c r="Q211" s="184"/>
      <c r="R211" s="184"/>
      <c r="S211" s="184"/>
      <c r="T211" s="184"/>
      <c r="U211" s="184"/>
      <c r="V211" s="184"/>
      <c r="W211" s="184"/>
      <c r="X211" s="184"/>
      <c r="Y211" s="184"/>
      <c r="Z211" s="184"/>
      <c r="AA211" s="184"/>
      <c r="AB211" s="184"/>
      <c r="AC211" s="184"/>
      <c r="AD211" s="184"/>
      <c r="AE211" s="184"/>
    </row>
    <row r="212" spans="1:31" ht="24.9" customHeight="1">
      <c r="A212" s="13">
        <v>2</v>
      </c>
      <c r="B212" s="184"/>
      <c r="C212" s="184"/>
      <c r="D212" s="184"/>
      <c r="E212" s="184"/>
      <c r="F212" s="184"/>
      <c r="G212" s="184"/>
      <c r="H212" s="184"/>
      <c r="I212" s="184"/>
      <c r="J212" s="184"/>
      <c r="K212" s="184"/>
      <c r="L212" s="184"/>
      <c r="M212" s="184"/>
      <c r="N212" s="184"/>
      <c r="O212" s="184"/>
      <c r="P212" s="184"/>
      <c r="Q212" s="184"/>
      <c r="R212" s="184"/>
      <c r="S212" s="184"/>
      <c r="T212" s="184"/>
      <c r="U212" s="184"/>
      <c r="V212" s="184"/>
      <c r="W212" s="184"/>
      <c r="X212" s="184"/>
      <c r="Y212" s="184"/>
      <c r="Z212" s="184"/>
      <c r="AA212" s="184"/>
      <c r="AB212" s="184"/>
      <c r="AC212" s="184"/>
      <c r="AD212" s="184"/>
      <c r="AE212" s="184"/>
    </row>
    <row r="213" spans="1:31" ht="24.9" customHeight="1">
      <c r="A213" s="13">
        <v>3</v>
      </c>
      <c r="B213" s="184"/>
      <c r="C213" s="184"/>
      <c r="D213" s="184"/>
      <c r="E213" s="184"/>
      <c r="F213" s="184"/>
      <c r="G213" s="184"/>
      <c r="H213" s="184"/>
      <c r="I213" s="184"/>
      <c r="J213" s="184"/>
      <c r="K213" s="184"/>
      <c r="L213" s="184"/>
      <c r="M213" s="184"/>
      <c r="N213" s="184"/>
      <c r="O213" s="184"/>
      <c r="P213" s="184"/>
      <c r="Q213" s="184"/>
      <c r="R213" s="184"/>
      <c r="S213" s="184"/>
      <c r="T213" s="184"/>
      <c r="U213" s="184"/>
      <c r="V213" s="184"/>
      <c r="W213" s="184"/>
      <c r="X213" s="184"/>
      <c r="Y213" s="184"/>
      <c r="Z213" s="184"/>
      <c r="AA213" s="184"/>
      <c r="AB213" s="184"/>
      <c r="AC213" s="184"/>
      <c r="AD213" s="184"/>
      <c r="AE213" s="184"/>
    </row>
    <row r="214" spans="1:31" ht="24.9" customHeight="1">
      <c r="A214" s="13">
        <v>4</v>
      </c>
      <c r="B214" s="184"/>
      <c r="C214" s="184"/>
      <c r="D214" s="184"/>
      <c r="E214" s="184"/>
      <c r="F214" s="184"/>
      <c r="G214" s="184"/>
      <c r="H214" s="184"/>
      <c r="I214" s="184"/>
      <c r="J214" s="184"/>
      <c r="K214" s="184"/>
      <c r="L214" s="184"/>
      <c r="M214" s="184"/>
      <c r="N214" s="184"/>
      <c r="O214" s="184"/>
      <c r="P214" s="184"/>
      <c r="Q214" s="184"/>
      <c r="R214" s="184"/>
      <c r="S214" s="184"/>
      <c r="T214" s="184"/>
      <c r="U214" s="184"/>
      <c r="V214" s="184"/>
      <c r="W214" s="184"/>
      <c r="X214" s="184"/>
      <c r="Y214" s="184"/>
      <c r="Z214" s="184"/>
      <c r="AA214" s="184"/>
      <c r="AB214" s="184"/>
      <c r="AC214" s="184"/>
      <c r="AD214" s="184"/>
      <c r="AE214" s="184"/>
    </row>
    <row r="215" spans="1:31" ht="24.9" customHeight="1">
      <c r="A215" s="13">
        <v>5</v>
      </c>
      <c r="B215" s="184"/>
      <c r="C215" s="184"/>
      <c r="D215" s="184"/>
      <c r="E215" s="184"/>
      <c r="F215" s="184"/>
      <c r="G215" s="184"/>
      <c r="H215" s="184"/>
      <c r="I215" s="184"/>
      <c r="J215" s="184"/>
      <c r="K215" s="184"/>
      <c r="L215" s="184"/>
      <c r="M215" s="184"/>
      <c r="N215" s="184"/>
      <c r="O215" s="184"/>
      <c r="P215" s="184"/>
      <c r="Q215" s="184"/>
      <c r="R215" s="184"/>
      <c r="S215" s="184"/>
      <c r="T215" s="184"/>
      <c r="U215" s="184"/>
      <c r="V215" s="184"/>
      <c r="W215" s="184"/>
      <c r="X215" s="184"/>
      <c r="Y215" s="184"/>
      <c r="Z215" s="184"/>
      <c r="AA215" s="184"/>
      <c r="AB215" s="184"/>
      <c r="AC215" s="184"/>
      <c r="AD215" s="184"/>
      <c r="AE215" s="184"/>
    </row>
    <row r="216" spans="1:31" ht="24.9" customHeight="1">
      <c r="A216" s="13">
        <v>6</v>
      </c>
      <c r="B216" s="184"/>
      <c r="C216" s="184"/>
      <c r="D216" s="184"/>
      <c r="E216" s="184"/>
      <c r="F216" s="184"/>
      <c r="G216" s="184"/>
      <c r="H216" s="184"/>
      <c r="I216" s="184"/>
      <c r="J216" s="184"/>
      <c r="K216" s="184"/>
      <c r="L216" s="184"/>
      <c r="M216" s="184"/>
      <c r="N216" s="184"/>
      <c r="O216" s="184"/>
      <c r="P216" s="184"/>
      <c r="Q216" s="184"/>
      <c r="R216" s="184"/>
      <c r="S216" s="184"/>
      <c r="T216" s="184"/>
      <c r="U216" s="184"/>
      <c r="V216" s="184"/>
      <c r="W216" s="184"/>
      <c r="X216" s="184"/>
      <c r="Y216" s="184"/>
      <c r="Z216" s="184"/>
      <c r="AA216" s="184"/>
      <c r="AB216" s="184"/>
      <c r="AC216" s="184"/>
      <c r="AD216" s="184"/>
      <c r="AE216" s="184"/>
    </row>
    <row r="217" spans="1:31" ht="24.9" customHeight="1">
      <c r="A217" s="13">
        <v>7</v>
      </c>
      <c r="B217" s="184"/>
      <c r="C217" s="184"/>
      <c r="D217" s="184"/>
      <c r="E217" s="184"/>
      <c r="F217" s="184"/>
      <c r="G217" s="184"/>
      <c r="H217" s="184"/>
      <c r="I217" s="184"/>
      <c r="J217" s="184"/>
      <c r="K217" s="184"/>
      <c r="L217" s="184"/>
      <c r="M217" s="184"/>
      <c r="N217" s="184"/>
      <c r="O217" s="184"/>
      <c r="P217" s="184"/>
      <c r="Q217" s="184"/>
      <c r="R217" s="184"/>
      <c r="S217" s="184"/>
      <c r="T217" s="184"/>
      <c r="U217" s="184"/>
      <c r="V217" s="184"/>
      <c r="W217" s="184"/>
      <c r="X217" s="184"/>
      <c r="Y217" s="184"/>
      <c r="Z217" s="184"/>
      <c r="AA217" s="184"/>
      <c r="AB217" s="184"/>
      <c r="AC217" s="184"/>
      <c r="AD217" s="184"/>
      <c r="AE217" s="184"/>
    </row>
    <row r="218" spans="1:31" ht="24.9" customHeight="1">
      <c r="A218" s="13">
        <v>8</v>
      </c>
      <c r="B218" s="184"/>
      <c r="C218" s="184"/>
      <c r="D218" s="184"/>
      <c r="E218" s="184"/>
      <c r="F218" s="184"/>
      <c r="G218" s="184"/>
      <c r="H218" s="184"/>
      <c r="I218" s="184"/>
      <c r="J218" s="184"/>
      <c r="K218" s="184"/>
      <c r="L218" s="184"/>
      <c r="M218" s="184"/>
      <c r="N218" s="184"/>
      <c r="O218" s="184"/>
      <c r="P218" s="184"/>
      <c r="Q218" s="184"/>
      <c r="R218" s="184"/>
      <c r="S218" s="184"/>
      <c r="T218" s="184"/>
      <c r="U218" s="184"/>
      <c r="V218" s="184"/>
      <c r="W218" s="184"/>
      <c r="X218" s="184"/>
      <c r="Y218" s="184"/>
      <c r="Z218" s="184"/>
      <c r="AA218" s="184"/>
      <c r="AB218" s="184"/>
      <c r="AC218" s="184"/>
      <c r="AD218" s="184"/>
      <c r="AE218" s="184"/>
    </row>
    <row r="219" spans="1:31" ht="24.9" customHeight="1">
      <c r="A219" s="13">
        <v>9</v>
      </c>
      <c r="B219" s="184"/>
      <c r="C219" s="184"/>
      <c r="D219" s="184"/>
      <c r="E219" s="184"/>
      <c r="F219" s="184"/>
      <c r="G219" s="184"/>
      <c r="H219" s="184"/>
      <c r="I219" s="184"/>
      <c r="J219" s="184"/>
      <c r="K219" s="184"/>
      <c r="L219" s="184"/>
      <c r="M219" s="184"/>
      <c r="N219" s="184"/>
      <c r="O219" s="184"/>
      <c r="P219" s="184"/>
      <c r="Q219" s="184"/>
      <c r="R219" s="184"/>
      <c r="S219" s="184"/>
      <c r="T219" s="184"/>
      <c r="U219" s="184"/>
      <c r="V219" s="184"/>
      <c r="W219" s="184"/>
      <c r="X219" s="184"/>
      <c r="Y219" s="184"/>
      <c r="Z219" s="184"/>
      <c r="AA219" s="184"/>
      <c r="AB219" s="184"/>
      <c r="AC219" s="184"/>
      <c r="AD219" s="184"/>
      <c r="AE219" s="184"/>
    </row>
    <row r="220" spans="1:31" ht="24.9" customHeight="1">
      <c r="A220" s="13">
        <v>10</v>
      </c>
      <c r="B220" s="184"/>
      <c r="C220" s="184"/>
      <c r="D220" s="184"/>
      <c r="E220" s="184"/>
      <c r="F220" s="184"/>
      <c r="G220" s="184"/>
      <c r="H220" s="184"/>
      <c r="I220" s="184"/>
      <c r="J220" s="184"/>
      <c r="K220" s="184"/>
      <c r="L220" s="184"/>
      <c r="M220" s="184"/>
      <c r="N220" s="184"/>
      <c r="O220" s="184"/>
      <c r="P220" s="184"/>
      <c r="Q220" s="184"/>
      <c r="R220" s="184"/>
      <c r="S220" s="184"/>
      <c r="T220" s="184"/>
      <c r="U220" s="184"/>
      <c r="V220" s="184"/>
      <c r="W220" s="184"/>
      <c r="X220" s="184"/>
      <c r="Y220" s="184"/>
      <c r="Z220" s="184"/>
      <c r="AA220" s="184"/>
      <c r="AB220" s="184"/>
      <c r="AC220" s="184"/>
      <c r="AD220" s="184"/>
      <c r="AE220" s="184"/>
    </row>
    <row r="221" spans="1:31" ht="24.9" customHeight="1">
      <c r="A221" s="13">
        <v>11</v>
      </c>
      <c r="B221" s="184"/>
      <c r="C221" s="184"/>
      <c r="D221" s="184"/>
      <c r="E221" s="184"/>
      <c r="F221" s="184"/>
      <c r="G221" s="184"/>
      <c r="H221" s="184"/>
      <c r="I221" s="184"/>
      <c r="J221" s="184"/>
      <c r="K221" s="184"/>
      <c r="L221" s="184"/>
      <c r="M221" s="184"/>
      <c r="N221" s="184"/>
      <c r="O221" s="184"/>
      <c r="P221" s="184"/>
      <c r="Q221" s="184"/>
      <c r="R221" s="184"/>
      <c r="S221" s="184"/>
      <c r="T221" s="184"/>
      <c r="U221" s="184"/>
      <c r="V221" s="184"/>
      <c r="W221" s="184"/>
      <c r="X221" s="184"/>
      <c r="Y221" s="184"/>
      <c r="Z221" s="184"/>
      <c r="AA221" s="184"/>
      <c r="AB221" s="184"/>
      <c r="AC221" s="184"/>
      <c r="AD221" s="184"/>
      <c r="AE221" s="184"/>
    </row>
    <row r="222" spans="1:31" ht="24.9" customHeight="1">
      <c r="A222" s="13">
        <v>12</v>
      </c>
      <c r="B222" s="184"/>
      <c r="C222" s="184"/>
      <c r="D222" s="184"/>
      <c r="E222" s="184"/>
      <c r="F222" s="184"/>
      <c r="G222" s="184"/>
      <c r="H222" s="184"/>
      <c r="I222" s="184"/>
      <c r="J222" s="184"/>
      <c r="K222" s="184"/>
      <c r="L222" s="184"/>
      <c r="M222" s="184"/>
      <c r="N222" s="184"/>
      <c r="O222" s="184"/>
      <c r="P222" s="184"/>
      <c r="Q222" s="184"/>
      <c r="R222" s="184"/>
      <c r="S222" s="184"/>
      <c r="T222" s="184"/>
      <c r="U222" s="184"/>
      <c r="V222" s="184"/>
      <c r="W222" s="184"/>
      <c r="X222" s="184"/>
      <c r="Y222" s="184"/>
      <c r="Z222" s="184"/>
      <c r="AA222" s="184"/>
      <c r="AB222" s="184"/>
      <c r="AC222" s="184"/>
      <c r="AD222" s="184"/>
      <c r="AE222" s="184"/>
    </row>
    <row r="223" spans="1:31" ht="24.9" customHeight="1">
      <c r="A223" s="13">
        <v>13</v>
      </c>
      <c r="B223" s="184"/>
      <c r="C223" s="184"/>
      <c r="D223" s="184"/>
      <c r="E223" s="184"/>
      <c r="F223" s="184"/>
      <c r="G223" s="184"/>
      <c r="H223" s="184"/>
      <c r="I223" s="184"/>
      <c r="J223" s="184"/>
      <c r="K223" s="184"/>
      <c r="L223" s="184"/>
      <c r="M223" s="184"/>
      <c r="N223" s="184"/>
      <c r="O223" s="184"/>
      <c r="P223" s="184"/>
      <c r="Q223" s="184"/>
      <c r="R223" s="184"/>
      <c r="S223" s="184"/>
      <c r="T223" s="184"/>
      <c r="U223" s="184"/>
      <c r="V223" s="184"/>
      <c r="W223" s="184"/>
      <c r="X223" s="184"/>
      <c r="Y223" s="184"/>
      <c r="Z223" s="184"/>
      <c r="AA223" s="184"/>
      <c r="AB223" s="184"/>
      <c r="AC223" s="184"/>
      <c r="AD223" s="184"/>
      <c r="AE223" s="184"/>
    </row>
    <row r="224" spans="1:31" ht="24.9" customHeight="1">
      <c r="A224" s="13">
        <v>14</v>
      </c>
      <c r="B224" s="184"/>
      <c r="C224" s="184"/>
      <c r="D224" s="184"/>
      <c r="E224" s="184"/>
      <c r="F224" s="184"/>
      <c r="G224" s="184"/>
      <c r="H224" s="184"/>
      <c r="I224" s="184"/>
      <c r="J224" s="184"/>
      <c r="K224" s="184"/>
      <c r="L224" s="184"/>
      <c r="M224" s="184"/>
      <c r="N224" s="184"/>
      <c r="O224" s="184"/>
      <c r="P224" s="184"/>
      <c r="Q224" s="184"/>
      <c r="R224" s="184"/>
      <c r="S224" s="184"/>
      <c r="T224" s="184"/>
      <c r="U224" s="184"/>
      <c r="V224" s="184"/>
      <c r="W224" s="184"/>
      <c r="X224" s="184"/>
      <c r="Y224" s="184"/>
      <c r="Z224" s="184"/>
      <c r="AA224" s="184"/>
      <c r="AB224" s="184"/>
      <c r="AC224" s="184"/>
      <c r="AD224" s="184"/>
      <c r="AE224" s="184"/>
    </row>
    <row r="225" spans="1:79" ht="24.9" customHeight="1">
      <c r="A225" s="13">
        <v>15</v>
      </c>
      <c r="B225" s="184"/>
      <c r="C225" s="184"/>
      <c r="D225" s="184"/>
      <c r="E225" s="184"/>
      <c r="F225" s="184"/>
      <c r="G225" s="184"/>
      <c r="H225" s="184"/>
      <c r="I225" s="184"/>
      <c r="J225" s="184"/>
      <c r="K225" s="184"/>
      <c r="L225" s="184"/>
      <c r="M225" s="184"/>
      <c r="N225" s="184"/>
      <c r="O225" s="184"/>
      <c r="P225" s="184"/>
      <c r="Q225" s="184"/>
      <c r="R225" s="184"/>
      <c r="S225" s="184"/>
      <c r="T225" s="184"/>
      <c r="U225" s="184"/>
      <c r="V225" s="184"/>
      <c r="W225" s="184"/>
      <c r="X225" s="184"/>
      <c r="Y225" s="184"/>
      <c r="Z225" s="184"/>
      <c r="AA225" s="184"/>
      <c r="AB225" s="184"/>
      <c r="AC225" s="184"/>
      <c r="AD225" s="184"/>
      <c r="AE225" s="184"/>
    </row>
    <row r="226" spans="1:79" ht="24.9" customHeight="1">
      <c r="A226" s="13">
        <v>16</v>
      </c>
      <c r="B226" s="184"/>
      <c r="C226" s="184"/>
      <c r="D226" s="184"/>
      <c r="E226" s="184"/>
      <c r="F226" s="184"/>
      <c r="G226" s="184"/>
      <c r="H226" s="184"/>
      <c r="I226" s="184"/>
      <c r="J226" s="184"/>
      <c r="K226" s="184"/>
      <c r="L226" s="184"/>
      <c r="M226" s="184"/>
      <c r="N226" s="184"/>
      <c r="O226" s="184"/>
      <c r="P226" s="184"/>
      <c r="Q226" s="184"/>
      <c r="R226" s="184"/>
      <c r="S226" s="184"/>
      <c r="T226" s="184"/>
      <c r="U226" s="184"/>
      <c r="V226" s="184"/>
      <c r="W226" s="184"/>
      <c r="X226" s="184"/>
      <c r="Y226" s="184"/>
      <c r="Z226" s="184"/>
      <c r="AA226" s="184"/>
      <c r="AB226" s="184"/>
      <c r="AC226" s="184"/>
      <c r="AD226" s="184"/>
      <c r="AE226" s="184"/>
    </row>
    <row r="227" spans="1:79" ht="24.9" customHeight="1">
      <c r="A227" s="13">
        <v>17</v>
      </c>
      <c r="B227" s="184"/>
      <c r="C227" s="184"/>
      <c r="D227" s="184"/>
      <c r="E227" s="184"/>
      <c r="F227" s="184"/>
      <c r="G227" s="184"/>
      <c r="H227" s="184"/>
      <c r="I227" s="184"/>
      <c r="J227" s="184"/>
      <c r="K227" s="184"/>
      <c r="L227" s="184"/>
      <c r="M227" s="184"/>
      <c r="N227" s="184"/>
      <c r="O227" s="184"/>
      <c r="P227" s="184"/>
      <c r="Q227" s="184"/>
      <c r="R227" s="184"/>
      <c r="S227" s="184"/>
      <c r="T227" s="184"/>
      <c r="U227" s="184"/>
      <c r="V227" s="184"/>
      <c r="W227" s="184"/>
      <c r="X227" s="184"/>
      <c r="Y227" s="184"/>
      <c r="Z227" s="184"/>
      <c r="AA227" s="184"/>
      <c r="AB227" s="184"/>
      <c r="AC227" s="184"/>
      <c r="AD227" s="184"/>
      <c r="AE227" s="184"/>
    </row>
    <row r="228" spans="1:79" ht="24.9" customHeight="1">
      <c r="A228" s="13">
        <v>18</v>
      </c>
      <c r="B228" s="184"/>
      <c r="C228" s="184"/>
      <c r="D228" s="184"/>
      <c r="E228" s="184"/>
      <c r="F228" s="184"/>
      <c r="G228" s="184"/>
      <c r="H228" s="184"/>
      <c r="I228" s="184"/>
      <c r="J228" s="184"/>
      <c r="K228" s="184"/>
      <c r="L228" s="184"/>
      <c r="M228" s="184"/>
      <c r="N228" s="184"/>
      <c r="O228" s="184"/>
      <c r="P228" s="184"/>
      <c r="Q228" s="184"/>
      <c r="R228" s="184"/>
      <c r="S228" s="184"/>
      <c r="T228" s="184"/>
      <c r="U228" s="184"/>
      <c r="V228" s="184"/>
      <c r="W228" s="184"/>
      <c r="X228" s="184"/>
      <c r="Y228" s="184"/>
      <c r="Z228" s="184"/>
      <c r="AA228" s="184"/>
      <c r="AB228" s="184"/>
      <c r="AC228" s="184"/>
      <c r="AD228" s="184"/>
      <c r="AE228" s="184"/>
    </row>
    <row r="229" spans="1:79" ht="24.9" customHeight="1">
      <c r="A229" s="13">
        <v>19</v>
      </c>
      <c r="B229" s="184"/>
      <c r="C229" s="184"/>
      <c r="D229" s="184"/>
      <c r="E229" s="184"/>
      <c r="F229" s="184"/>
      <c r="G229" s="184"/>
      <c r="H229" s="184"/>
      <c r="I229" s="184"/>
      <c r="J229" s="184"/>
      <c r="K229" s="184"/>
      <c r="L229" s="184"/>
      <c r="M229" s="184"/>
      <c r="N229" s="184"/>
      <c r="O229" s="184"/>
      <c r="P229" s="184"/>
      <c r="Q229" s="184"/>
      <c r="R229" s="184"/>
      <c r="S229" s="184"/>
      <c r="T229" s="184"/>
      <c r="U229" s="184"/>
      <c r="V229" s="184"/>
      <c r="W229" s="184"/>
      <c r="X229" s="184"/>
      <c r="Y229" s="184"/>
      <c r="Z229" s="184"/>
      <c r="AA229" s="184"/>
      <c r="AB229" s="184"/>
      <c r="AC229" s="184"/>
      <c r="AD229" s="184"/>
      <c r="AE229" s="184"/>
    </row>
    <row r="230" spans="1:79" ht="24.9" customHeight="1">
      <c r="A230" s="13">
        <v>20</v>
      </c>
      <c r="B230" s="184"/>
      <c r="C230" s="184"/>
      <c r="D230" s="184"/>
      <c r="E230" s="184"/>
      <c r="F230" s="184"/>
      <c r="G230" s="184"/>
      <c r="H230" s="184"/>
      <c r="I230" s="184"/>
      <c r="J230" s="184"/>
      <c r="K230" s="184"/>
      <c r="L230" s="184"/>
      <c r="M230" s="184"/>
      <c r="N230" s="184"/>
      <c r="O230" s="184"/>
      <c r="P230" s="184"/>
      <c r="Q230" s="184"/>
      <c r="R230" s="184"/>
      <c r="S230" s="184"/>
      <c r="T230" s="184"/>
      <c r="U230" s="184"/>
      <c r="V230" s="184"/>
      <c r="W230" s="184"/>
      <c r="X230" s="184"/>
      <c r="Y230" s="184"/>
      <c r="Z230" s="184"/>
      <c r="AA230" s="184"/>
      <c r="AB230" s="184"/>
      <c r="AC230" s="184"/>
      <c r="AD230" s="184"/>
      <c r="AE230" s="184"/>
    </row>
    <row r="231" spans="1:79" ht="36.75" customHeight="1">
      <c r="A231" s="10"/>
      <c r="B231" s="147"/>
      <c r="C231" s="147"/>
      <c r="D231" s="147"/>
      <c r="E231" s="147"/>
      <c r="F231" s="148"/>
      <c r="G231" s="148"/>
      <c r="H231" s="148"/>
      <c r="I231" s="148"/>
      <c r="J231" s="148"/>
      <c r="K231" s="148"/>
      <c r="L231" s="148"/>
      <c r="M231" s="148"/>
      <c r="N231" s="148"/>
      <c r="O231" s="148"/>
      <c r="P231" s="148"/>
      <c r="Q231" s="147"/>
      <c r="R231" s="147"/>
      <c r="S231" s="147"/>
      <c r="T231" s="147"/>
      <c r="U231" s="147"/>
      <c r="V231" s="147"/>
      <c r="W231" s="147"/>
      <c r="X231" s="147"/>
      <c r="Y231" s="147"/>
      <c r="Z231" s="147"/>
      <c r="AA231" s="147"/>
      <c r="AB231" s="18"/>
      <c r="AC231" s="148"/>
      <c r="AD231" s="148"/>
      <c r="AE231" s="148"/>
    </row>
    <row r="232" spans="1:79" ht="21" customHeight="1">
      <c r="A232" s="10"/>
      <c r="B232" s="182" t="s">
        <v>310</v>
      </c>
      <c r="C232" s="182"/>
      <c r="D232" s="182"/>
      <c r="E232" s="182"/>
      <c r="F232" s="183"/>
      <c r="G232" s="183"/>
      <c r="H232" s="183"/>
      <c r="I232" s="183"/>
      <c r="J232" s="183"/>
      <c r="K232" s="183"/>
      <c r="L232" s="183"/>
      <c r="M232" s="183"/>
      <c r="N232" s="183"/>
      <c r="O232" s="183"/>
      <c r="P232" s="183"/>
      <c r="Q232" s="182" t="s">
        <v>378</v>
      </c>
      <c r="R232" s="182"/>
      <c r="S232" s="182"/>
      <c r="T232" s="182"/>
      <c r="U232" s="182"/>
      <c r="V232" s="182"/>
      <c r="W232" s="182"/>
      <c r="X232" s="182"/>
      <c r="Y232" s="182"/>
      <c r="Z232" s="182"/>
      <c r="AA232" s="182"/>
      <c r="AB232" s="121"/>
      <c r="AC232" s="183"/>
      <c r="AD232" s="183"/>
      <c r="AE232" s="183"/>
    </row>
    <row r="233" spans="1:79">
      <c r="A233" s="2" t="s">
        <v>314</v>
      </c>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row>
    <row r="234" spans="1:79" s="32" customFormat="1">
      <c r="AF234" s="31"/>
      <c r="AG234" s="31"/>
      <c r="AH234" s="66"/>
      <c r="AI234" s="66"/>
      <c r="AJ234" s="66"/>
      <c r="AK234" s="76"/>
      <c r="AL234" s="76"/>
      <c r="AM234" s="76"/>
      <c r="AN234" s="76"/>
      <c r="AO234" s="31"/>
      <c r="AP234" s="31"/>
      <c r="AQ234" s="31"/>
      <c r="AR234" s="31"/>
      <c r="AS234" s="31"/>
      <c r="AT234" s="31"/>
      <c r="AU234" s="31"/>
      <c r="AV234" s="31"/>
      <c r="AW234" s="31"/>
      <c r="AX234" s="31"/>
      <c r="AY234" s="31"/>
      <c r="AZ234" s="31"/>
      <c r="BA234" s="31"/>
      <c r="BB234" s="31"/>
      <c r="BC234" s="31"/>
      <c r="BD234" s="31"/>
      <c r="BE234" s="31"/>
      <c r="BF234" s="31"/>
      <c r="BG234" s="31"/>
      <c r="BH234" s="31"/>
      <c r="BI234" s="31"/>
      <c r="BJ234" s="31"/>
      <c r="BK234" s="31"/>
      <c r="BL234" s="31"/>
      <c r="BM234" s="31"/>
      <c r="BN234" s="31"/>
      <c r="BO234" s="31"/>
      <c r="BP234" s="31"/>
      <c r="BQ234" s="31"/>
      <c r="BR234" s="31"/>
      <c r="BS234" s="31"/>
      <c r="BT234" s="31"/>
      <c r="BU234" s="31"/>
      <c r="BV234" s="31"/>
      <c r="BW234" s="31"/>
      <c r="BX234" s="31"/>
      <c r="BY234" s="31"/>
      <c r="BZ234" s="31"/>
      <c r="CA234" s="31"/>
    </row>
    <row r="235" spans="1:79" s="31" customFormat="1">
      <c r="B235" s="191" t="s">
        <v>377</v>
      </c>
      <c r="C235" s="192"/>
      <c r="D235" s="192"/>
      <c r="E235" s="192"/>
      <c r="F235" s="192"/>
      <c r="G235" s="192"/>
      <c r="H235" s="192"/>
      <c r="I235" s="192"/>
      <c r="J235" s="192"/>
      <c r="K235" s="192"/>
      <c r="L235" s="192"/>
      <c r="M235" s="192"/>
      <c r="N235" s="192"/>
      <c r="O235" s="192"/>
      <c r="P235" s="192"/>
      <c r="Q235" s="192"/>
      <c r="R235" s="192"/>
      <c r="S235" s="192"/>
      <c r="T235" s="192"/>
      <c r="U235" s="192"/>
      <c r="V235" s="192"/>
      <c r="W235" s="192"/>
      <c r="X235" s="192"/>
      <c r="Y235" s="192"/>
      <c r="Z235" s="192"/>
      <c r="AA235" s="192"/>
      <c r="AB235" s="192"/>
      <c r="AC235" s="192"/>
      <c r="AD235" s="193"/>
      <c r="AH235" s="66"/>
      <c r="AI235" s="66"/>
      <c r="AJ235" s="66"/>
      <c r="AK235" s="76"/>
      <c r="AL235" s="76"/>
      <c r="AM235" s="76"/>
      <c r="AN235" s="76"/>
    </row>
    <row r="236" spans="1:79" s="31" customFormat="1">
      <c r="B236" s="194"/>
      <c r="C236" s="195"/>
      <c r="D236" s="195"/>
      <c r="E236" s="195"/>
      <c r="F236" s="195"/>
      <c r="G236" s="195"/>
      <c r="H236" s="195"/>
      <c r="I236" s="195"/>
      <c r="J236" s="195"/>
      <c r="K236" s="195"/>
      <c r="L236" s="195"/>
      <c r="M236" s="195"/>
      <c r="N236" s="195"/>
      <c r="O236" s="195"/>
      <c r="P236" s="195"/>
      <c r="Q236" s="195"/>
      <c r="R236" s="195"/>
      <c r="S236" s="195"/>
      <c r="T236" s="195"/>
      <c r="U236" s="195"/>
      <c r="V236" s="195"/>
      <c r="W236" s="195"/>
      <c r="X236" s="195"/>
      <c r="Y236" s="195"/>
      <c r="Z236" s="195"/>
      <c r="AA236" s="195"/>
      <c r="AB236" s="195"/>
      <c r="AC236" s="195"/>
      <c r="AD236" s="196"/>
      <c r="AH236" s="66"/>
      <c r="AI236" s="66"/>
      <c r="AJ236" s="66"/>
      <c r="AK236" s="76"/>
      <c r="AL236" s="76"/>
      <c r="AM236" s="76"/>
      <c r="AN236" s="76"/>
    </row>
    <row r="237" spans="1:79" s="31" customFormat="1">
      <c r="B237" s="194"/>
      <c r="C237" s="195"/>
      <c r="D237" s="195"/>
      <c r="E237" s="195"/>
      <c r="F237" s="195"/>
      <c r="G237" s="195"/>
      <c r="H237" s="195"/>
      <c r="I237" s="195"/>
      <c r="J237" s="195"/>
      <c r="K237" s="195"/>
      <c r="L237" s="195"/>
      <c r="M237" s="195"/>
      <c r="N237" s="195"/>
      <c r="O237" s="195"/>
      <c r="P237" s="195"/>
      <c r="Q237" s="195"/>
      <c r="R237" s="195"/>
      <c r="S237" s="195"/>
      <c r="T237" s="195"/>
      <c r="U237" s="195"/>
      <c r="V237" s="195"/>
      <c r="W237" s="195"/>
      <c r="X237" s="195"/>
      <c r="Y237" s="195"/>
      <c r="Z237" s="195"/>
      <c r="AA237" s="195"/>
      <c r="AB237" s="195"/>
      <c r="AC237" s="195"/>
      <c r="AD237" s="196"/>
      <c r="AH237" s="66"/>
      <c r="AI237" s="66"/>
      <c r="AJ237" s="66"/>
      <c r="AK237" s="76"/>
      <c r="AL237" s="76"/>
      <c r="AM237" s="76"/>
      <c r="AN237" s="76"/>
    </row>
    <row r="238" spans="1:79" s="31" customFormat="1">
      <c r="B238" s="197"/>
      <c r="C238" s="198"/>
      <c r="D238" s="198"/>
      <c r="E238" s="198"/>
      <c r="F238" s="198"/>
      <c r="G238" s="198"/>
      <c r="H238" s="198"/>
      <c r="I238" s="198"/>
      <c r="J238" s="198"/>
      <c r="K238" s="198"/>
      <c r="L238" s="198"/>
      <c r="M238" s="198"/>
      <c r="N238" s="198"/>
      <c r="O238" s="198"/>
      <c r="P238" s="198"/>
      <c r="Q238" s="198"/>
      <c r="R238" s="198"/>
      <c r="S238" s="198"/>
      <c r="T238" s="198"/>
      <c r="U238" s="198"/>
      <c r="V238" s="198"/>
      <c r="W238" s="198"/>
      <c r="X238" s="198"/>
      <c r="Y238" s="198"/>
      <c r="Z238" s="198"/>
      <c r="AA238" s="198"/>
      <c r="AB238" s="198"/>
      <c r="AC238" s="198"/>
      <c r="AD238" s="199"/>
      <c r="AH238" s="66"/>
      <c r="AI238" s="66"/>
      <c r="AJ238" s="66"/>
      <c r="AK238" s="76"/>
      <c r="AL238" s="76"/>
      <c r="AM238" s="76"/>
      <c r="AN238" s="76"/>
    </row>
    <row r="239" spans="1:79" s="31" customFormat="1">
      <c r="AH239" s="66"/>
      <c r="AI239" s="66"/>
      <c r="AJ239" s="66"/>
      <c r="AK239" s="76"/>
      <c r="AL239" s="76"/>
      <c r="AM239" s="76"/>
      <c r="AN239" s="76"/>
    </row>
    <row r="240" spans="1:79" s="31" customFormat="1">
      <c r="AH240" s="66"/>
      <c r="AI240" s="66"/>
      <c r="AJ240" s="66"/>
      <c r="AK240" s="76"/>
      <c r="AL240" s="76"/>
      <c r="AM240" s="76"/>
      <c r="AN240" s="76"/>
    </row>
    <row r="241" spans="1:40" s="31" customFormat="1">
      <c r="AH241" s="66"/>
      <c r="AI241" s="66"/>
      <c r="AJ241" s="66"/>
      <c r="AK241" s="76"/>
      <c r="AL241" s="76"/>
      <c r="AM241" s="76"/>
      <c r="AN241" s="76"/>
    </row>
    <row r="242" spans="1:40" s="31" customFormat="1">
      <c r="AH242" s="66"/>
      <c r="AI242" s="66"/>
      <c r="AJ242" s="66"/>
      <c r="AK242" s="76"/>
      <c r="AL242" s="76"/>
      <c r="AM242" s="76"/>
      <c r="AN242" s="76"/>
    </row>
    <row r="243" spans="1:40" s="31" customFormat="1">
      <c r="AH243" s="66"/>
      <c r="AI243" s="66"/>
      <c r="AJ243" s="66"/>
      <c r="AK243" s="76"/>
      <c r="AL243" s="76"/>
      <c r="AM243" s="76"/>
      <c r="AN243" s="76"/>
    </row>
    <row r="244" spans="1:40" s="31" customFormat="1">
      <c r="AH244" s="66"/>
      <c r="AI244" s="66"/>
      <c r="AJ244" s="66"/>
      <c r="AK244" s="76"/>
      <c r="AL244" s="76"/>
      <c r="AM244" s="76"/>
      <c r="AN244" s="76"/>
    </row>
    <row r="245" spans="1:40">
      <c r="A245" s="31"/>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1"/>
      <c r="AF245" s="31"/>
    </row>
    <row r="246" spans="1:40">
      <c r="A246" s="31"/>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c r="AB246" s="31"/>
      <c r="AC246" s="31"/>
      <c r="AD246" s="31"/>
      <c r="AE246" s="31"/>
      <c r="AF246" s="31"/>
    </row>
    <row r="247" spans="1:40">
      <c r="A247" s="31"/>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c r="AB247" s="31"/>
      <c r="AC247" s="31"/>
      <c r="AD247" s="31"/>
      <c r="AE247" s="31"/>
      <c r="AF247" s="31"/>
    </row>
    <row r="248" spans="1:40">
      <c r="A248" s="31"/>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c r="AB248" s="31"/>
      <c r="AC248" s="31"/>
      <c r="AD248" s="31"/>
      <c r="AE248" s="31"/>
      <c r="AF248" s="31"/>
    </row>
    <row r="249" spans="1:40">
      <c r="A249" s="31"/>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c r="AB249" s="31"/>
      <c r="AC249" s="31"/>
      <c r="AD249" s="31"/>
      <c r="AE249" s="31"/>
      <c r="AF249" s="31"/>
    </row>
    <row r="250" spans="1:40">
      <c r="A250" s="31"/>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c r="AB250" s="31"/>
      <c r="AC250" s="31"/>
      <c r="AD250" s="31"/>
      <c r="AE250" s="31"/>
      <c r="AF250" s="31"/>
    </row>
    <row r="251" spans="1:40">
      <c r="A251" s="31"/>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c r="AB251" s="31"/>
      <c r="AC251" s="31"/>
      <c r="AD251" s="31"/>
      <c r="AE251" s="31"/>
      <c r="AF251" s="31"/>
    </row>
    <row r="252" spans="1:40">
      <c r="A252" s="31"/>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c r="AB252" s="31"/>
      <c r="AC252" s="31"/>
      <c r="AD252" s="31"/>
      <c r="AE252" s="31"/>
      <c r="AF252" s="31"/>
    </row>
    <row r="253" spans="1:40">
      <c r="A253" s="31"/>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c r="AB253" s="31"/>
      <c r="AC253" s="31"/>
      <c r="AD253" s="31"/>
      <c r="AE253" s="31"/>
      <c r="AF253" s="31"/>
    </row>
    <row r="254" spans="1:40">
      <c r="A254" s="31"/>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c r="AB254" s="31"/>
      <c r="AC254" s="31"/>
      <c r="AD254" s="31"/>
      <c r="AE254" s="31"/>
      <c r="AF254" s="31"/>
    </row>
    <row r="255" spans="1:40">
      <c r="A255" s="31"/>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c r="AB255" s="31"/>
      <c r="AC255" s="31"/>
      <c r="AD255" s="31"/>
      <c r="AE255" s="31"/>
      <c r="AF255" s="31"/>
    </row>
    <row r="256" spans="1:40">
      <c r="A256" s="31"/>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c r="AB256" s="31"/>
      <c r="AC256" s="31"/>
      <c r="AD256" s="31"/>
      <c r="AE256" s="31"/>
      <c r="AF256" s="31"/>
    </row>
    <row r="257" spans="1:32">
      <c r="A257" s="31"/>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c r="AB257" s="31"/>
      <c r="AC257" s="31"/>
      <c r="AD257" s="31"/>
      <c r="AE257" s="31"/>
      <c r="AF257" s="31"/>
    </row>
    <row r="258" spans="1:32">
      <c r="A258" s="31"/>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c r="AB258" s="31"/>
      <c r="AC258" s="31"/>
      <c r="AD258" s="31"/>
      <c r="AE258" s="31"/>
      <c r="AF258" s="31"/>
    </row>
    <row r="259" spans="1:32">
      <c r="A259" s="31"/>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c r="AB259" s="31"/>
      <c r="AC259" s="31"/>
      <c r="AD259" s="31"/>
      <c r="AE259" s="31"/>
      <c r="AF259" s="31"/>
    </row>
    <row r="260" spans="1:32">
      <c r="A260" s="31"/>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c r="AB260" s="31"/>
      <c r="AC260" s="31"/>
      <c r="AD260" s="31"/>
      <c r="AE260" s="31"/>
      <c r="AF260" s="31"/>
    </row>
    <row r="261" spans="1:32">
      <c r="A261" s="31"/>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c r="AB261" s="31"/>
      <c r="AC261" s="31"/>
      <c r="AD261" s="31"/>
      <c r="AE261" s="31"/>
      <c r="AF261" s="31"/>
    </row>
    <row r="262" spans="1:32">
      <c r="A262" s="31"/>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c r="AB262" s="31"/>
      <c r="AC262" s="31"/>
      <c r="AD262" s="31"/>
      <c r="AE262" s="31"/>
      <c r="AF262" s="31"/>
    </row>
    <row r="263" spans="1:32">
      <c r="A263" s="31"/>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c r="AB263" s="31"/>
      <c r="AC263" s="31"/>
      <c r="AD263" s="31"/>
      <c r="AE263" s="31"/>
      <c r="AF263" s="31"/>
    </row>
    <row r="264" spans="1:32">
      <c r="A264" s="31"/>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c r="AB264" s="31"/>
      <c r="AC264" s="31"/>
      <c r="AD264" s="31"/>
      <c r="AE264" s="31"/>
      <c r="AF264" s="31"/>
    </row>
    <row r="265" spans="1:32">
      <c r="A265" s="31"/>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c r="AB265" s="31"/>
      <c r="AC265" s="31"/>
      <c r="AD265" s="31"/>
      <c r="AE265" s="31"/>
      <c r="AF265" s="31"/>
    </row>
    <row r="266" spans="1:32">
      <c r="A266" s="31"/>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c r="AB266" s="31"/>
      <c r="AC266" s="31"/>
      <c r="AD266" s="31"/>
      <c r="AE266" s="31"/>
      <c r="AF266" s="31"/>
    </row>
    <row r="267" spans="1:32">
      <c r="A267" s="31"/>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c r="AB267" s="31"/>
      <c r="AC267" s="31"/>
      <c r="AD267" s="31"/>
      <c r="AE267" s="31"/>
      <c r="AF267" s="31"/>
    </row>
    <row r="268" spans="1:32">
      <c r="A268" s="31"/>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c r="AB268" s="31"/>
      <c r="AC268" s="31"/>
      <c r="AD268" s="31"/>
      <c r="AE268" s="31"/>
      <c r="AF268" s="31"/>
    </row>
    <row r="269" spans="1:32">
      <c r="A269" s="31"/>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c r="AB269" s="31"/>
      <c r="AC269" s="31"/>
      <c r="AD269" s="31"/>
      <c r="AE269" s="31"/>
      <c r="AF269" s="31"/>
    </row>
    <row r="270" spans="1:32">
      <c r="A270" s="31"/>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c r="AB270" s="31"/>
      <c r="AC270" s="31"/>
      <c r="AD270" s="31"/>
      <c r="AE270" s="31"/>
      <c r="AF270" s="31"/>
    </row>
    <row r="271" spans="1:32">
      <c r="A271" s="31"/>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c r="AB271" s="31"/>
      <c r="AC271" s="31"/>
      <c r="AD271" s="31"/>
      <c r="AE271" s="31"/>
      <c r="AF271" s="31"/>
    </row>
    <row r="272" spans="1:32">
      <c r="A272" s="31"/>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c r="AB272" s="31"/>
      <c r="AC272" s="31"/>
      <c r="AD272" s="31"/>
      <c r="AE272" s="31"/>
      <c r="AF272" s="31"/>
    </row>
    <row r="273" spans="1:32">
      <c r="A273" s="31"/>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c r="AB273" s="31"/>
      <c r="AC273" s="31"/>
      <c r="AD273" s="31"/>
      <c r="AE273" s="31"/>
      <c r="AF273" s="31"/>
    </row>
    <row r="274" spans="1:32">
      <c r="A274" s="31"/>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c r="AB274" s="31"/>
      <c r="AC274" s="31"/>
      <c r="AD274" s="31"/>
      <c r="AE274" s="31"/>
      <c r="AF274" s="31"/>
    </row>
    <row r="275" spans="1:32">
      <c r="A275" s="31"/>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c r="AB275" s="31"/>
      <c r="AC275" s="31"/>
      <c r="AD275" s="31"/>
      <c r="AE275" s="31"/>
      <c r="AF275" s="31"/>
    </row>
    <row r="276" spans="1:32">
      <c r="A276" s="31"/>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c r="AB276" s="31"/>
      <c r="AC276" s="31"/>
      <c r="AD276" s="31"/>
      <c r="AE276" s="31"/>
      <c r="AF276" s="31"/>
    </row>
    <row r="277" spans="1:32">
      <c r="A277" s="31"/>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c r="AA277" s="31"/>
      <c r="AB277" s="31"/>
      <c r="AC277" s="31"/>
      <c r="AD277" s="31"/>
      <c r="AE277" s="31"/>
      <c r="AF277" s="31"/>
    </row>
    <row r="278" spans="1:32">
      <c r="A278" s="31"/>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c r="AA278" s="31"/>
      <c r="AB278" s="31"/>
      <c r="AC278" s="31"/>
      <c r="AD278" s="31"/>
      <c r="AE278" s="31"/>
      <c r="AF278" s="31"/>
    </row>
    <row r="279" spans="1:32">
      <c r="A279" s="31"/>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c r="AA279" s="31"/>
      <c r="AB279" s="31"/>
      <c r="AC279" s="31"/>
      <c r="AD279" s="31"/>
      <c r="AE279" s="31"/>
      <c r="AF279" s="31"/>
    </row>
    <row r="280" spans="1:32">
      <c r="A280" s="31"/>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c r="AA280" s="31"/>
      <c r="AB280" s="31"/>
      <c r="AC280" s="31"/>
      <c r="AD280" s="31"/>
      <c r="AE280" s="31"/>
      <c r="AF280" s="31"/>
    </row>
    <row r="281" spans="1:32">
      <c r="A281" s="31"/>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c r="AA281" s="31"/>
      <c r="AB281" s="31"/>
      <c r="AC281" s="31"/>
      <c r="AD281" s="31"/>
      <c r="AE281" s="31"/>
      <c r="AF281" s="31"/>
    </row>
    <row r="282" spans="1:32">
      <c r="A282" s="31"/>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c r="AB282" s="31"/>
      <c r="AC282" s="31"/>
      <c r="AD282" s="31"/>
      <c r="AE282" s="31"/>
      <c r="AF282" s="31"/>
    </row>
    <row r="283" spans="1:32">
      <c r="A283" s="31"/>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c r="AB283" s="31"/>
      <c r="AC283" s="31"/>
      <c r="AD283" s="31"/>
      <c r="AE283" s="31"/>
      <c r="AF283" s="31"/>
    </row>
    <row r="284" spans="1:32">
      <c r="A284" s="31"/>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c r="AB284" s="31"/>
      <c r="AC284" s="31"/>
      <c r="AD284" s="31"/>
      <c r="AE284" s="31"/>
      <c r="AF284" s="31"/>
    </row>
    <row r="285" spans="1:32">
      <c r="A285" s="31"/>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c r="AB285" s="31"/>
      <c r="AC285" s="31"/>
      <c r="AD285" s="31"/>
      <c r="AE285" s="31"/>
      <c r="AF285" s="31"/>
    </row>
    <row r="286" spans="1:32">
      <c r="A286" s="31"/>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c r="AB286" s="31"/>
      <c r="AC286" s="31"/>
      <c r="AD286" s="31"/>
      <c r="AE286" s="31"/>
      <c r="AF286" s="31"/>
    </row>
    <row r="287" spans="1:32">
      <c r="A287" s="31"/>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c r="AA287" s="31"/>
      <c r="AB287" s="31"/>
      <c r="AC287" s="31"/>
      <c r="AD287" s="31"/>
      <c r="AE287" s="31"/>
      <c r="AF287" s="31"/>
    </row>
    <row r="288" spans="1:32">
      <c r="A288" s="31"/>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c r="AA288" s="31"/>
      <c r="AB288" s="31"/>
      <c r="AC288" s="31"/>
      <c r="AD288" s="31"/>
      <c r="AE288" s="31"/>
      <c r="AF288" s="31"/>
    </row>
    <row r="289" spans="1:32">
      <c r="A289" s="31"/>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c r="AA289" s="31"/>
      <c r="AB289" s="31"/>
      <c r="AC289" s="31"/>
      <c r="AD289" s="31"/>
      <c r="AE289" s="31"/>
      <c r="AF289" s="31"/>
    </row>
    <row r="290" spans="1:32">
      <c r="A290" s="31"/>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c r="AA290" s="31"/>
      <c r="AB290" s="31"/>
      <c r="AC290" s="31"/>
      <c r="AD290" s="31"/>
      <c r="AE290" s="31"/>
      <c r="AF290" s="31"/>
    </row>
    <row r="291" spans="1:32">
      <c r="A291" s="31"/>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c r="AA291" s="31"/>
      <c r="AB291" s="31"/>
      <c r="AC291" s="31"/>
      <c r="AD291" s="31"/>
      <c r="AE291" s="31"/>
      <c r="AF291" s="31"/>
    </row>
    <row r="292" spans="1:32">
      <c r="A292" s="31"/>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c r="AA292" s="31"/>
      <c r="AB292" s="31"/>
      <c r="AC292" s="31"/>
      <c r="AD292" s="31"/>
      <c r="AE292" s="31"/>
      <c r="AF292" s="31"/>
    </row>
    <row r="293" spans="1:32">
      <c r="A293" s="31"/>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c r="AA293" s="31"/>
      <c r="AB293" s="31"/>
      <c r="AC293" s="31"/>
      <c r="AD293" s="31"/>
      <c r="AE293" s="31"/>
      <c r="AF293" s="31"/>
    </row>
    <row r="294" spans="1:32">
      <c r="A294" s="31"/>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c r="AA294" s="31"/>
      <c r="AB294" s="31"/>
      <c r="AC294" s="31"/>
      <c r="AD294" s="31"/>
      <c r="AE294" s="31"/>
      <c r="AF294" s="31"/>
    </row>
    <row r="295" spans="1:32">
      <c r="A295" s="31"/>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c r="AA295" s="31"/>
      <c r="AB295" s="31"/>
      <c r="AC295" s="31"/>
      <c r="AD295" s="31"/>
      <c r="AE295" s="31"/>
      <c r="AF295" s="31"/>
    </row>
    <row r="296" spans="1:32">
      <c r="A296" s="31"/>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c r="AA296" s="31"/>
      <c r="AB296" s="31"/>
      <c r="AC296" s="31"/>
      <c r="AD296" s="31"/>
      <c r="AE296" s="31"/>
      <c r="AF296" s="31"/>
    </row>
    <row r="297" spans="1:32">
      <c r="A297" s="31"/>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c r="AA297" s="31"/>
      <c r="AB297" s="31"/>
      <c r="AC297" s="31"/>
      <c r="AD297" s="31"/>
      <c r="AE297" s="31"/>
      <c r="AF297" s="31"/>
    </row>
    <row r="298" spans="1:32">
      <c r="A298" s="31"/>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c r="AA298" s="31"/>
      <c r="AB298" s="31"/>
      <c r="AC298" s="31"/>
      <c r="AD298" s="31"/>
      <c r="AE298" s="31"/>
      <c r="AF298" s="31"/>
    </row>
    <row r="299" spans="1:32">
      <c r="A299" s="31"/>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c r="AA299" s="31"/>
      <c r="AB299" s="31"/>
      <c r="AC299" s="31"/>
      <c r="AD299" s="31"/>
      <c r="AE299" s="31"/>
      <c r="AF299" s="31"/>
    </row>
    <row r="300" spans="1:32">
      <c r="A300" s="31"/>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c r="AA300" s="31"/>
      <c r="AB300" s="31"/>
      <c r="AC300" s="31"/>
      <c r="AD300" s="31"/>
      <c r="AE300" s="31"/>
      <c r="AF300" s="31"/>
    </row>
    <row r="301" spans="1:32">
      <c r="A301" s="31"/>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c r="AA301" s="31"/>
      <c r="AB301" s="31"/>
      <c r="AC301" s="31"/>
      <c r="AD301" s="31"/>
      <c r="AE301" s="31"/>
      <c r="AF301" s="31"/>
    </row>
    <row r="302" spans="1:32">
      <c r="A302" s="31"/>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c r="AA302" s="31"/>
      <c r="AB302" s="31"/>
      <c r="AC302" s="31"/>
      <c r="AD302" s="31"/>
      <c r="AE302" s="31"/>
      <c r="AF302" s="31"/>
    </row>
    <row r="303" spans="1:32">
      <c r="A303" s="31"/>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c r="AA303" s="31"/>
      <c r="AB303" s="31"/>
      <c r="AC303" s="31"/>
      <c r="AD303" s="31"/>
      <c r="AE303" s="31"/>
      <c r="AF303" s="31"/>
    </row>
    <row r="304" spans="1:32">
      <c r="A304" s="31"/>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c r="AA304" s="31"/>
      <c r="AB304" s="31"/>
      <c r="AC304" s="31"/>
      <c r="AD304" s="31"/>
      <c r="AE304" s="31"/>
      <c r="AF304" s="31"/>
    </row>
    <row r="305" spans="1:32">
      <c r="A305" s="31"/>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c r="AA305" s="31"/>
      <c r="AB305" s="31"/>
      <c r="AC305" s="31"/>
      <c r="AD305" s="31"/>
      <c r="AE305" s="31"/>
      <c r="AF305" s="31"/>
    </row>
    <row r="306" spans="1:32">
      <c r="A306" s="31"/>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c r="AB306" s="31"/>
      <c r="AC306" s="31"/>
      <c r="AD306" s="31"/>
      <c r="AE306" s="31"/>
      <c r="AF306" s="31"/>
    </row>
    <row r="307" spans="1:32">
      <c r="A307" s="31"/>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c r="AA307" s="31"/>
      <c r="AB307" s="31"/>
      <c r="AC307" s="31"/>
      <c r="AD307" s="31"/>
      <c r="AE307" s="31"/>
      <c r="AF307" s="31"/>
    </row>
    <row r="308" spans="1:32">
      <c r="A308" s="31"/>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c r="AA308" s="31"/>
      <c r="AB308" s="31"/>
      <c r="AC308" s="31"/>
      <c r="AD308" s="31"/>
      <c r="AE308" s="31"/>
      <c r="AF308" s="31"/>
    </row>
    <row r="309" spans="1:32">
      <c r="A309" s="31"/>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c r="AA309" s="31"/>
      <c r="AB309" s="31"/>
      <c r="AC309" s="31"/>
      <c r="AD309" s="31"/>
      <c r="AE309" s="31"/>
      <c r="AF309" s="31"/>
    </row>
    <row r="310" spans="1:32">
      <c r="A310" s="31"/>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c r="AA310" s="31"/>
      <c r="AB310" s="31"/>
      <c r="AC310" s="31"/>
      <c r="AD310" s="31"/>
      <c r="AE310" s="31"/>
      <c r="AF310" s="31"/>
    </row>
    <row r="311" spans="1:32">
      <c r="A311" s="31"/>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c r="AA311" s="31"/>
      <c r="AB311" s="31"/>
      <c r="AC311" s="31"/>
      <c r="AD311" s="31"/>
      <c r="AE311" s="31"/>
      <c r="AF311" s="31"/>
    </row>
    <row r="312" spans="1:32">
      <c r="A312" s="31"/>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c r="AA312" s="31"/>
      <c r="AB312" s="31"/>
      <c r="AC312" s="31"/>
      <c r="AD312" s="31"/>
      <c r="AE312" s="31"/>
      <c r="AF312" s="31"/>
    </row>
    <row r="313" spans="1:32">
      <c r="A313" s="31"/>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c r="AA313" s="31"/>
      <c r="AB313" s="31"/>
      <c r="AC313" s="31"/>
      <c r="AD313" s="31"/>
      <c r="AE313" s="31"/>
      <c r="AF313" s="31"/>
    </row>
    <row r="314" spans="1:32">
      <c r="A314" s="31"/>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c r="AA314" s="31"/>
      <c r="AB314" s="31"/>
      <c r="AC314" s="31"/>
      <c r="AD314" s="31"/>
      <c r="AE314" s="31"/>
      <c r="AF314" s="31"/>
    </row>
    <row r="315" spans="1:32">
      <c r="A315" s="31"/>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c r="AA315" s="31"/>
      <c r="AB315" s="31"/>
      <c r="AC315" s="31"/>
      <c r="AD315" s="31"/>
      <c r="AE315" s="31"/>
      <c r="AF315" s="31"/>
    </row>
    <row r="316" spans="1:32">
      <c r="A316" s="31"/>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c r="AA316" s="31"/>
      <c r="AB316" s="31"/>
      <c r="AC316" s="31"/>
      <c r="AD316" s="31"/>
      <c r="AE316" s="31"/>
      <c r="AF316" s="31"/>
    </row>
    <row r="317" spans="1:32">
      <c r="A317" s="31"/>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c r="AA317" s="31"/>
      <c r="AB317" s="31"/>
      <c r="AC317" s="31"/>
      <c r="AD317" s="31"/>
      <c r="AE317" s="31"/>
      <c r="AF317" s="31"/>
    </row>
    <row r="318" spans="1:32">
      <c r="A318" s="31"/>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c r="AA318" s="31"/>
      <c r="AB318" s="31"/>
      <c r="AC318" s="31"/>
      <c r="AD318" s="31"/>
      <c r="AE318" s="31"/>
      <c r="AF318" s="31"/>
    </row>
    <row r="319" spans="1:32">
      <c r="A319" s="31"/>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c r="AA319" s="31"/>
      <c r="AB319" s="31"/>
      <c r="AC319" s="31"/>
      <c r="AD319" s="31"/>
      <c r="AE319" s="31"/>
      <c r="AF319" s="31"/>
    </row>
    <row r="320" spans="1:32">
      <c r="A320" s="31"/>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c r="AA320" s="31"/>
      <c r="AB320" s="31"/>
      <c r="AC320" s="31"/>
      <c r="AD320" s="31"/>
      <c r="AE320" s="31"/>
      <c r="AF320" s="31"/>
    </row>
    <row r="321" spans="1:32">
      <c r="A321" s="31"/>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c r="AA321" s="31"/>
      <c r="AB321" s="31"/>
      <c r="AC321" s="31"/>
      <c r="AD321" s="31"/>
      <c r="AE321" s="31"/>
      <c r="AF321" s="31"/>
    </row>
    <row r="322" spans="1:32">
      <c r="A322" s="31"/>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c r="AA322" s="31"/>
      <c r="AB322" s="31"/>
      <c r="AC322" s="31"/>
      <c r="AD322" s="31"/>
      <c r="AE322" s="31"/>
      <c r="AF322" s="31"/>
    </row>
    <row r="323" spans="1:32">
      <c r="A323" s="31"/>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c r="AA323" s="31"/>
      <c r="AB323" s="31"/>
      <c r="AC323" s="31"/>
      <c r="AD323" s="31"/>
      <c r="AE323" s="31"/>
      <c r="AF323" s="31"/>
    </row>
    <row r="324" spans="1:32">
      <c r="A324" s="31"/>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c r="AA324" s="31"/>
      <c r="AB324" s="31"/>
      <c r="AC324" s="31"/>
      <c r="AD324" s="31"/>
      <c r="AE324" s="31"/>
      <c r="AF324" s="31"/>
    </row>
    <row r="325" spans="1:32">
      <c r="A325" s="31"/>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c r="AA325" s="31"/>
      <c r="AB325" s="31"/>
      <c r="AC325" s="31"/>
      <c r="AD325" s="31"/>
      <c r="AE325" s="31"/>
      <c r="AF325" s="31"/>
    </row>
    <row r="326" spans="1:32">
      <c r="A326" s="31"/>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c r="AA326" s="31"/>
      <c r="AB326" s="31"/>
      <c r="AC326" s="31"/>
      <c r="AD326" s="31"/>
      <c r="AE326" s="31"/>
      <c r="AF326" s="31"/>
    </row>
    <row r="327" spans="1:32">
      <c r="A327" s="31"/>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c r="AA327" s="31"/>
      <c r="AB327" s="31"/>
      <c r="AC327" s="31"/>
      <c r="AD327" s="31"/>
      <c r="AE327" s="31"/>
      <c r="AF327" s="31"/>
    </row>
    <row r="328" spans="1:32">
      <c r="A328" s="31"/>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c r="AB328" s="31"/>
      <c r="AC328" s="31"/>
      <c r="AD328" s="31"/>
      <c r="AE328" s="31"/>
      <c r="AF328" s="31"/>
    </row>
    <row r="329" spans="1:32">
      <c r="A329" s="31"/>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c r="AA329" s="31"/>
      <c r="AB329" s="31"/>
      <c r="AC329" s="31"/>
      <c r="AD329" s="31"/>
      <c r="AE329" s="31"/>
      <c r="AF329" s="31"/>
    </row>
    <row r="330" spans="1:32">
      <c r="A330" s="31"/>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c r="AA330" s="31"/>
      <c r="AB330" s="31"/>
      <c r="AC330" s="31"/>
      <c r="AD330" s="31"/>
      <c r="AE330" s="31"/>
      <c r="AF330" s="31"/>
    </row>
    <row r="331" spans="1:32">
      <c r="A331" s="31"/>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c r="AA331" s="31"/>
      <c r="AB331" s="31"/>
      <c r="AC331" s="31"/>
      <c r="AD331" s="31"/>
      <c r="AE331" s="31"/>
      <c r="AF331" s="31"/>
    </row>
    <row r="332" spans="1:32">
      <c r="A332" s="31"/>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c r="AA332" s="31"/>
      <c r="AB332" s="31"/>
      <c r="AC332" s="31"/>
      <c r="AD332" s="31"/>
      <c r="AE332" s="31"/>
      <c r="AF332" s="31"/>
    </row>
    <row r="333" spans="1:32">
      <c r="A333" s="31"/>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c r="AA333" s="31"/>
      <c r="AB333" s="31"/>
      <c r="AC333" s="31"/>
      <c r="AD333" s="31"/>
      <c r="AE333" s="31"/>
      <c r="AF333" s="31"/>
    </row>
    <row r="334" spans="1:32">
      <c r="A334" s="31"/>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c r="AA334" s="31"/>
      <c r="AB334" s="31"/>
      <c r="AC334" s="31"/>
      <c r="AD334" s="31"/>
      <c r="AE334" s="31"/>
      <c r="AF334" s="31"/>
    </row>
    <row r="335" spans="1:32">
      <c r="A335" s="31"/>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c r="AA335" s="31"/>
      <c r="AB335" s="31"/>
      <c r="AC335" s="31"/>
      <c r="AD335" s="31"/>
      <c r="AE335" s="31"/>
      <c r="AF335" s="31"/>
    </row>
    <row r="336" spans="1:32">
      <c r="A336" s="31"/>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c r="AA336" s="31"/>
      <c r="AB336" s="31"/>
      <c r="AC336" s="31"/>
      <c r="AD336" s="31"/>
      <c r="AE336" s="31"/>
      <c r="AF336" s="31"/>
    </row>
    <row r="337" spans="1:32">
      <c r="A337" s="31"/>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row>
    <row r="338" spans="1:32">
      <c r="A338" s="31"/>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c r="AA338" s="31"/>
      <c r="AB338" s="31"/>
      <c r="AC338" s="31"/>
      <c r="AD338" s="31"/>
      <c r="AE338" s="31"/>
      <c r="AF338" s="31"/>
    </row>
    <row r="339" spans="1:32">
      <c r="A339" s="31"/>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c r="AB339" s="31"/>
      <c r="AC339" s="31"/>
      <c r="AD339" s="31"/>
      <c r="AE339" s="31"/>
      <c r="AF339" s="31"/>
    </row>
    <row r="340" spans="1:32">
      <c r="A340" s="31"/>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c r="AA340" s="31"/>
      <c r="AB340" s="31"/>
      <c r="AC340" s="31"/>
      <c r="AD340" s="31"/>
      <c r="AE340" s="31"/>
      <c r="AF340" s="31"/>
    </row>
    <row r="341" spans="1:32">
      <c r="A341" s="31"/>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c r="AA341" s="31"/>
      <c r="AB341" s="31"/>
      <c r="AC341" s="31"/>
      <c r="AD341" s="31"/>
      <c r="AE341" s="31"/>
      <c r="AF341" s="31"/>
    </row>
    <row r="342" spans="1:32">
      <c r="A342" s="31"/>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c r="AA342" s="31"/>
      <c r="AB342" s="31"/>
      <c r="AC342" s="31"/>
      <c r="AD342" s="31"/>
      <c r="AE342" s="31"/>
      <c r="AF342" s="31"/>
    </row>
    <row r="343" spans="1:32">
      <c r="A343" s="31"/>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c r="AA343" s="31"/>
      <c r="AB343" s="31"/>
      <c r="AC343" s="31"/>
      <c r="AD343" s="31"/>
      <c r="AE343" s="31"/>
      <c r="AF343" s="31"/>
    </row>
    <row r="344" spans="1:32">
      <c r="A344" s="31"/>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c r="AA344" s="31"/>
      <c r="AB344" s="31"/>
      <c r="AC344" s="31"/>
      <c r="AD344" s="31"/>
      <c r="AE344" s="31"/>
      <c r="AF344" s="31"/>
    </row>
    <row r="345" spans="1:32">
      <c r="A345" s="31"/>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c r="AA345" s="31"/>
      <c r="AB345" s="31"/>
      <c r="AC345" s="31"/>
      <c r="AD345" s="31"/>
      <c r="AE345" s="31"/>
      <c r="AF345" s="31"/>
    </row>
    <row r="346" spans="1:32">
      <c r="A346" s="31"/>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c r="AA346" s="31"/>
      <c r="AB346" s="31"/>
      <c r="AC346" s="31"/>
      <c r="AD346" s="31"/>
      <c r="AE346" s="31"/>
      <c r="AF346" s="31"/>
    </row>
    <row r="347" spans="1:32">
      <c r="A347" s="31"/>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c r="AA347" s="31"/>
      <c r="AB347" s="31"/>
      <c r="AC347" s="31"/>
      <c r="AD347" s="31"/>
      <c r="AE347" s="31"/>
      <c r="AF347" s="31"/>
    </row>
    <row r="348" spans="1:32">
      <c r="A348" s="31"/>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c r="AA348" s="31"/>
      <c r="AB348" s="31"/>
      <c r="AC348" s="31"/>
      <c r="AD348" s="31"/>
      <c r="AE348" s="31"/>
      <c r="AF348" s="31"/>
    </row>
    <row r="349" spans="1:32">
      <c r="A349" s="31"/>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c r="AA349" s="31"/>
      <c r="AB349" s="31"/>
      <c r="AC349" s="31"/>
      <c r="AD349" s="31"/>
      <c r="AE349" s="31"/>
      <c r="AF349" s="31"/>
    </row>
    <row r="350" spans="1:32">
      <c r="A350" s="31"/>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c r="AA350" s="31"/>
      <c r="AB350" s="31"/>
      <c r="AC350" s="31"/>
      <c r="AD350" s="31"/>
      <c r="AE350" s="31"/>
      <c r="AF350" s="31"/>
    </row>
    <row r="351" spans="1:32">
      <c r="A351" s="31"/>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c r="AA351" s="31"/>
      <c r="AB351" s="31"/>
      <c r="AC351" s="31"/>
      <c r="AD351" s="31"/>
      <c r="AE351" s="31"/>
      <c r="AF351" s="31"/>
    </row>
    <row r="352" spans="1:32">
      <c r="A352" s="31"/>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c r="AA352" s="31"/>
      <c r="AB352" s="31"/>
      <c r="AC352" s="31"/>
      <c r="AD352" s="31"/>
      <c r="AE352" s="31"/>
      <c r="AF352" s="31"/>
    </row>
    <row r="353" spans="1:32">
      <c r="A353" s="31"/>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c r="AA353" s="31"/>
      <c r="AB353" s="31"/>
      <c r="AC353" s="31"/>
      <c r="AD353" s="31"/>
      <c r="AE353" s="31"/>
      <c r="AF353" s="31"/>
    </row>
    <row r="354" spans="1:32">
      <c r="A354" s="31"/>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row>
    <row r="355" spans="1:32">
      <c r="A355" s="31"/>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c r="AA355" s="31"/>
      <c r="AB355" s="31"/>
      <c r="AC355" s="31"/>
      <c r="AD355" s="31"/>
      <c r="AE355" s="31"/>
      <c r="AF355" s="31"/>
    </row>
    <row r="356" spans="1:32">
      <c r="A356" s="31"/>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c r="AA356" s="31"/>
      <c r="AB356" s="31"/>
      <c r="AC356" s="31"/>
      <c r="AD356" s="31"/>
      <c r="AE356" s="31"/>
      <c r="AF356" s="31"/>
    </row>
    <row r="357" spans="1:32">
      <c r="A357" s="31"/>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c r="AA357" s="31"/>
      <c r="AB357" s="31"/>
      <c r="AC357" s="31"/>
      <c r="AD357" s="31"/>
      <c r="AE357" s="31"/>
      <c r="AF357" s="31"/>
    </row>
    <row r="358" spans="1:32">
      <c r="A358" s="31"/>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c r="AA358" s="31"/>
      <c r="AB358" s="31"/>
      <c r="AC358" s="31"/>
      <c r="AD358" s="31"/>
      <c r="AE358" s="31"/>
      <c r="AF358" s="31"/>
    </row>
    <row r="359" spans="1:32">
      <c r="A359" s="31"/>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c r="AA359" s="31"/>
      <c r="AB359" s="31"/>
      <c r="AC359" s="31"/>
      <c r="AD359" s="31"/>
      <c r="AE359" s="31"/>
      <c r="AF359" s="31"/>
    </row>
    <row r="360" spans="1:32">
      <c r="A360" s="31"/>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c r="AA360" s="31"/>
      <c r="AB360" s="31"/>
      <c r="AC360" s="31"/>
      <c r="AD360" s="31"/>
      <c r="AE360" s="31"/>
      <c r="AF360" s="31"/>
    </row>
    <row r="361" spans="1:32">
      <c r="A361" s="31"/>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row>
    <row r="362" spans="1:32">
      <c r="A362" s="31"/>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c r="AA362" s="31"/>
      <c r="AB362" s="31"/>
      <c r="AC362" s="31"/>
      <c r="AD362" s="31"/>
      <c r="AE362" s="31"/>
      <c r="AF362" s="31"/>
    </row>
    <row r="363" spans="1:32">
      <c r="A363" s="31"/>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c r="AA363" s="31"/>
      <c r="AB363" s="31"/>
      <c r="AC363" s="31"/>
      <c r="AD363" s="31"/>
      <c r="AE363" s="31"/>
      <c r="AF363" s="31"/>
    </row>
    <row r="364" spans="1:32">
      <c r="A364" s="31"/>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c r="AA364" s="31"/>
      <c r="AB364" s="31"/>
      <c r="AC364" s="31"/>
      <c r="AD364" s="31"/>
      <c r="AE364" s="31"/>
      <c r="AF364" s="31"/>
    </row>
    <row r="365" spans="1:32">
      <c r="A365" s="31"/>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c r="AA365" s="31"/>
      <c r="AB365" s="31"/>
      <c r="AC365" s="31"/>
      <c r="AD365" s="31"/>
      <c r="AE365" s="31"/>
      <c r="AF365" s="31"/>
    </row>
    <row r="366" spans="1:32">
      <c r="A366" s="31"/>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c r="AA366" s="31"/>
      <c r="AB366" s="31"/>
      <c r="AC366" s="31"/>
      <c r="AD366" s="31"/>
      <c r="AE366" s="31"/>
      <c r="AF366" s="31"/>
    </row>
    <row r="367" spans="1:32">
      <c r="A367" s="31"/>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c r="AA367" s="31"/>
      <c r="AB367" s="31"/>
      <c r="AC367" s="31"/>
      <c r="AD367" s="31"/>
      <c r="AE367" s="31"/>
      <c r="AF367" s="31"/>
    </row>
    <row r="368" spans="1:32">
      <c r="A368" s="31"/>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row>
    <row r="369" spans="1:32">
      <c r="A369" s="31"/>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c r="AA369" s="31"/>
      <c r="AB369" s="31"/>
      <c r="AC369" s="31"/>
      <c r="AD369" s="31"/>
      <c r="AE369" s="31"/>
      <c r="AF369" s="31"/>
    </row>
    <row r="370" spans="1:32">
      <c r="A370" s="31"/>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c r="AA370" s="31"/>
      <c r="AB370" s="31"/>
      <c r="AC370" s="31"/>
      <c r="AD370" s="31"/>
      <c r="AE370" s="31"/>
      <c r="AF370" s="31"/>
    </row>
    <row r="371" spans="1:32">
      <c r="A371" s="31"/>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c r="AA371" s="31"/>
      <c r="AB371" s="31"/>
      <c r="AC371" s="31"/>
      <c r="AD371" s="31"/>
      <c r="AE371" s="31"/>
      <c r="AF371" s="31"/>
    </row>
    <row r="372" spans="1:32">
      <c r="A372" s="31"/>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c r="AA372" s="31"/>
      <c r="AB372" s="31"/>
      <c r="AC372" s="31"/>
      <c r="AD372" s="31"/>
      <c r="AE372" s="31"/>
      <c r="AF372" s="31"/>
    </row>
    <row r="373" spans="1:32">
      <c r="A373" s="31"/>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c r="AA373" s="31"/>
      <c r="AB373" s="31"/>
      <c r="AC373" s="31"/>
      <c r="AD373" s="31"/>
      <c r="AE373" s="31"/>
      <c r="AF373" s="31"/>
    </row>
    <row r="374" spans="1:32">
      <c r="A374" s="31"/>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c r="AA374" s="31"/>
      <c r="AB374" s="31"/>
      <c r="AC374" s="31"/>
      <c r="AD374" s="31"/>
      <c r="AE374" s="31"/>
      <c r="AF374" s="31"/>
    </row>
    <row r="375" spans="1:32">
      <c r="A375" s="31"/>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row>
    <row r="376" spans="1:32">
      <c r="A376" s="31"/>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c r="AA376" s="31"/>
      <c r="AB376" s="31"/>
      <c r="AC376" s="31"/>
      <c r="AD376" s="31"/>
      <c r="AE376" s="31"/>
      <c r="AF376" s="31"/>
    </row>
    <row r="377" spans="1:32">
      <c r="A377" s="31"/>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c r="AA377" s="31"/>
      <c r="AB377" s="31"/>
      <c r="AC377" s="31"/>
      <c r="AD377" s="31"/>
      <c r="AE377" s="31"/>
      <c r="AF377" s="31"/>
    </row>
    <row r="378" spans="1:32">
      <c r="A378" s="31"/>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c r="AA378" s="31"/>
      <c r="AB378" s="31"/>
      <c r="AC378" s="31"/>
      <c r="AD378" s="31"/>
      <c r="AE378" s="31"/>
      <c r="AF378" s="31"/>
    </row>
    <row r="379" spans="1:32">
      <c r="A379" s="31"/>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c r="AA379" s="31"/>
      <c r="AB379" s="31"/>
      <c r="AC379" s="31"/>
      <c r="AD379" s="31"/>
      <c r="AE379" s="31"/>
      <c r="AF379" s="31"/>
    </row>
    <row r="380" spans="1:32">
      <c r="A380" s="31"/>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c r="AA380" s="31"/>
      <c r="AB380" s="31"/>
      <c r="AC380" s="31"/>
      <c r="AD380" s="31"/>
      <c r="AE380" s="31"/>
      <c r="AF380" s="31"/>
    </row>
    <row r="381" spans="1:32">
      <c r="A381" s="31"/>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c r="AA381" s="31"/>
      <c r="AB381" s="31"/>
      <c r="AC381" s="31"/>
      <c r="AD381" s="31"/>
      <c r="AE381" s="31"/>
      <c r="AF381" s="31"/>
    </row>
    <row r="382" spans="1:32">
      <c r="A382" s="31"/>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c r="AA382" s="31"/>
      <c r="AB382" s="31"/>
      <c r="AC382" s="31"/>
      <c r="AD382" s="31"/>
      <c r="AE382" s="31"/>
      <c r="AF382" s="31"/>
    </row>
    <row r="383" spans="1:32">
      <c r="A383" s="31"/>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c r="AA383" s="31"/>
      <c r="AB383" s="31"/>
      <c r="AC383" s="31"/>
      <c r="AD383" s="31"/>
      <c r="AE383" s="31"/>
      <c r="AF383" s="31"/>
    </row>
    <row r="384" spans="1:32">
      <c r="A384" s="31"/>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c r="AA384" s="31"/>
      <c r="AB384" s="31"/>
      <c r="AC384" s="31"/>
      <c r="AD384" s="31"/>
      <c r="AE384" s="31"/>
      <c r="AF384" s="31"/>
    </row>
    <row r="385" spans="1:32">
      <c r="A385" s="31"/>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c r="AA385" s="31"/>
      <c r="AB385" s="31"/>
      <c r="AC385" s="31"/>
      <c r="AD385" s="31"/>
      <c r="AE385" s="31"/>
      <c r="AF385" s="31"/>
    </row>
    <row r="386" spans="1:32">
      <c r="A386" s="31"/>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c r="AA386" s="31"/>
      <c r="AB386" s="31"/>
      <c r="AC386" s="31"/>
      <c r="AD386" s="31"/>
      <c r="AE386" s="31"/>
      <c r="AF386" s="31"/>
    </row>
    <row r="387" spans="1:32">
      <c r="A387" s="31"/>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c r="AA387" s="31"/>
      <c r="AB387" s="31"/>
      <c r="AC387" s="31"/>
      <c r="AD387" s="31"/>
      <c r="AE387" s="31"/>
      <c r="AF387" s="31"/>
    </row>
    <row r="388" spans="1:32">
      <c r="A388" s="31"/>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c r="AA388" s="31"/>
      <c r="AB388" s="31"/>
      <c r="AC388" s="31"/>
      <c r="AD388" s="31"/>
      <c r="AE388" s="31"/>
      <c r="AF388" s="31"/>
    </row>
    <row r="389" spans="1:32">
      <c r="A389" s="31"/>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c r="AA389" s="31"/>
      <c r="AB389" s="31"/>
      <c r="AC389" s="31"/>
      <c r="AD389" s="31"/>
      <c r="AE389" s="31"/>
      <c r="AF389" s="31"/>
    </row>
    <row r="390" spans="1:32">
      <c r="A390" s="31"/>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c r="AA390" s="31"/>
      <c r="AB390" s="31"/>
      <c r="AC390" s="31"/>
      <c r="AD390" s="31"/>
      <c r="AE390" s="31"/>
      <c r="AF390" s="31"/>
    </row>
    <row r="391" spans="1:32">
      <c r="A391" s="31"/>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row>
    <row r="392" spans="1:32">
      <c r="A392" s="31"/>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c r="AA392" s="31"/>
      <c r="AB392" s="31"/>
      <c r="AC392" s="31"/>
      <c r="AD392" s="31"/>
      <c r="AE392" s="31"/>
      <c r="AF392" s="31"/>
    </row>
    <row r="393" spans="1:32">
      <c r="A393" s="31"/>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c r="AA393" s="31"/>
      <c r="AB393" s="31"/>
      <c r="AC393" s="31"/>
      <c r="AD393" s="31"/>
      <c r="AE393" s="31"/>
      <c r="AF393" s="31"/>
    </row>
    <row r="394" spans="1:32">
      <c r="A394" s="31"/>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c r="AA394" s="31"/>
      <c r="AB394" s="31"/>
      <c r="AC394" s="31"/>
      <c r="AD394" s="31"/>
      <c r="AE394" s="31"/>
      <c r="AF394" s="31"/>
    </row>
    <row r="395" spans="1:32">
      <c r="A395" s="31"/>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c r="AA395" s="31"/>
      <c r="AB395" s="31"/>
      <c r="AC395" s="31"/>
      <c r="AD395" s="31"/>
      <c r="AE395" s="31"/>
      <c r="AF395" s="31"/>
    </row>
    <row r="396" spans="1:32">
      <c r="A396" s="31"/>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c r="AA396" s="31"/>
      <c r="AB396" s="31"/>
      <c r="AC396" s="31"/>
      <c r="AD396" s="31"/>
      <c r="AE396" s="31"/>
      <c r="AF396" s="31"/>
    </row>
    <row r="397" spans="1:32">
      <c r="A397" s="31"/>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c r="AA397" s="31"/>
      <c r="AB397" s="31"/>
      <c r="AC397" s="31"/>
      <c r="AD397" s="31"/>
      <c r="AE397" s="31"/>
      <c r="AF397" s="31"/>
    </row>
    <row r="398" spans="1:32">
      <c r="A398" s="31"/>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row>
    <row r="399" spans="1:32">
      <c r="A399" s="31"/>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c r="AA399" s="31"/>
      <c r="AB399" s="31"/>
      <c r="AC399" s="31"/>
      <c r="AD399" s="31"/>
      <c r="AE399" s="31"/>
      <c r="AF399" s="31"/>
    </row>
    <row r="400" spans="1:32">
      <c r="A400" s="31"/>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c r="AA400" s="31"/>
      <c r="AB400" s="31"/>
      <c r="AC400" s="31"/>
      <c r="AD400" s="31"/>
      <c r="AE400" s="31"/>
      <c r="AF400" s="31"/>
    </row>
    <row r="401" spans="1:32">
      <c r="A401" s="31"/>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c r="AA401" s="31"/>
      <c r="AB401" s="31"/>
      <c r="AC401" s="31"/>
      <c r="AD401" s="31"/>
      <c r="AE401" s="31"/>
      <c r="AF401" s="31"/>
    </row>
    <row r="402" spans="1:32">
      <c r="A402" s="31"/>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c r="AA402" s="31"/>
      <c r="AB402" s="31"/>
      <c r="AC402" s="31"/>
      <c r="AD402" s="31"/>
      <c r="AE402" s="31"/>
      <c r="AF402" s="31"/>
    </row>
    <row r="403" spans="1:32">
      <c r="A403" s="31"/>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c r="AA403" s="31"/>
      <c r="AB403" s="31"/>
      <c r="AC403" s="31"/>
      <c r="AD403" s="31"/>
      <c r="AE403" s="31"/>
      <c r="AF403" s="31"/>
    </row>
    <row r="404" spans="1:32">
      <c r="A404" s="31"/>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c r="AA404" s="31"/>
      <c r="AB404" s="31"/>
      <c r="AC404" s="31"/>
      <c r="AD404" s="31"/>
      <c r="AE404" s="31"/>
      <c r="AF404" s="31"/>
    </row>
    <row r="405" spans="1:32">
      <c r="A405" s="31"/>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row>
    <row r="406" spans="1:32">
      <c r="A406" s="31"/>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c r="AA406" s="31"/>
      <c r="AB406" s="31"/>
      <c r="AC406" s="31"/>
      <c r="AD406" s="31"/>
      <c r="AE406" s="31"/>
      <c r="AF406" s="31"/>
    </row>
    <row r="407" spans="1:32">
      <c r="A407" s="31"/>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c r="AA407" s="31"/>
      <c r="AB407" s="31"/>
      <c r="AC407" s="31"/>
      <c r="AD407" s="31"/>
      <c r="AE407" s="31"/>
      <c r="AF407" s="31"/>
    </row>
    <row r="408" spans="1:32">
      <c r="A408" s="31"/>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c r="AA408" s="31"/>
      <c r="AB408" s="31"/>
      <c r="AC408" s="31"/>
      <c r="AD408" s="31"/>
      <c r="AE408" s="31"/>
      <c r="AF408" s="31"/>
    </row>
    <row r="409" spans="1:32">
      <c r="A409" s="31"/>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c r="AA409" s="31"/>
      <c r="AB409" s="31"/>
      <c r="AC409" s="31"/>
      <c r="AD409" s="31"/>
      <c r="AE409" s="31"/>
      <c r="AF409" s="31"/>
    </row>
    <row r="410" spans="1:32">
      <c r="A410" s="31"/>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c r="AA410" s="31"/>
      <c r="AB410" s="31"/>
      <c r="AC410" s="31"/>
      <c r="AD410" s="31"/>
      <c r="AE410" s="31"/>
      <c r="AF410" s="31"/>
    </row>
    <row r="411" spans="1:32">
      <c r="A411" s="31"/>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c r="AA411" s="31"/>
      <c r="AB411" s="31"/>
      <c r="AC411" s="31"/>
      <c r="AD411" s="31"/>
      <c r="AE411" s="31"/>
      <c r="AF411" s="31"/>
    </row>
    <row r="412" spans="1:32">
      <c r="A412" s="31"/>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c r="AA412" s="31"/>
      <c r="AB412" s="31"/>
      <c r="AC412" s="31"/>
      <c r="AD412" s="31"/>
      <c r="AE412" s="31"/>
      <c r="AF412" s="31"/>
    </row>
    <row r="413" spans="1:32">
      <c r="A413" s="31"/>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c r="AA413" s="31"/>
      <c r="AB413" s="31"/>
      <c r="AC413" s="31"/>
      <c r="AD413" s="31"/>
      <c r="AE413" s="31"/>
      <c r="AF413" s="31"/>
    </row>
    <row r="414" spans="1:32">
      <c r="A414" s="31"/>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c r="AA414" s="31"/>
      <c r="AB414" s="31"/>
      <c r="AC414" s="31"/>
      <c r="AD414" s="31"/>
      <c r="AE414" s="31"/>
      <c r="AF414" s="31"/>
    </row>
    <row r="415" spans="1:32">
      <c r="A415" s="31"/>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1"/>
      <c r="AF415" s="31"/>
    </row>
    <row r="416" spans="1:32">
      <c r="A416" s="31"/>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c r="AA416" s="31"/>
      <c r="AB416" s="31"/>
      <c r="AC416" s="31"/>
      <c r="AD416" s="31"/>
      <c r="AE416" s="31"/>
      <c r="AF416" s="31"/>
    </row>
    <row r="417" spans="1:32">
      <c r="A417" s="31"/>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c r="AA417" s="31"/>
      <c r="AB417" s="31"/>
      <c r="AC417" s="31"/>
      <c r="AD417" s="31"/>
      <c r="AE417" s="31"/>
      <c r="AF417" s="31"/>
    </row>
    <row r="418" spans="1:32">
      <c r="A418" s="31"/>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c r="AA418" s="31"/>
      <c r="AB418" s="31"/>
      <c r="AC418" s="31"/>
      <c r="AD418" s="31"/>
      <c r="AE418" s="31"/>
      <c r="AF418" s="31"/>
    </row>
    <row r="419" spans="1:32">
      <c r="A419" s="31"/>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c r="AA419" s="31"/>
      <c r="AB419" s="31"/>
      <c r="AC419" s="31"/>
      <c r="AD419" s="31"/>
      <c r="AE419" s="31"/>
      <c r="AF419" s="31"/>
    </row>
    <row r="420" spans="1:32">
      <c r="A420" s="31"/>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c r="AA420" s="31"/>
      <c r="AB420" s="31"/>
      <c r="AC420" s="31"/>
      <c r="AD420" s="31"/>
      <c r="AE420" s="31"/>
      <c r="AF420" s="31"/>
    </row>
    <row r="421" spans="1:32">
      <c r="A421" s="31"/>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c r="AA421" s="31"/>
      <c r="AB421" s="31"/>
      <c r="AC421" s="31"/>
      <c r="AD421" s="31"/>
      <c r="AE421" s="31"/>
      <c r="AF421" s="31"/>
    </row>
    <row r="422" spans="1:32">
      <c r="A422" s="31"/>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c r="AA422" s="31"/>
      <c r="AB422" s="31"/>
      <c r="AC422" s="31"/>
      <c r="AD422" s="31"/>
      <c r="AE422" s="31"/>
      <c r="AF422" s="31"/>
    </row>
    <row r="423" spans="1:32">
      <c r="A423" s="31"/>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c r="AA423" s="31"/>
      <c r="AB423" s="31"/>
      <c r="AC423" s="31"/>
      <c r="AD423" s="31"/>
      <c r="AE423" s="31"/>
      <c r="AF423" s="31"/>
    </row>
    <row r="424" spans="1:32">
      <c r="A424" s="31"/>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c r="AA424" s="31"/>
      <c r="AB424" s="31"/>
      <c r="AC424" s="31"/>
      <c r="AD424" s="31"/>
      <c r="AE424" s="31"/>
      <c r="AF424" s="31"/>
    </row>
    <row r="425" spans="1:32">
      <c r="A425" s="31"/>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1"/>
      <c r="AE425" s="31"/>
      <c r="AF425" s="31"/>
    </row>
    <row r="426" spans="1:32">
      <c r="A426" s="31"/>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c r="AA426" s="31"/>
      <c r="AB426" s="31"/>
      <c r="AC426" s="31"/>
      <c r="AD426" s="31"/>
      <c r="AE426" s="31"/>
      <c r="AF426" s="31"/>
    </row>
    <row r="427" spans="1:32">
      <c r="A427" s="31"/>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c r="AA427" s="31"/>
      <c r="AB427" s="31"/>
      <c r="AC427" s="31"/>
      <c r="AD427" s="31"/>
      <c r="AE427" s="31"/>
      <c r="AF427" s="31"/>
    </row>
    <row r="428" spans="1:32">
      <c r="A428" s="31"/>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c r="AA428" s="31"/>
      <c r="AB428" s="31"/>
      <c r="AC428" s="31"/>
      <c r="AD428" s="31"/>
      <c r="AE428" s="31"/>
      <c r="AF428" s="31"/>
    </row>
    <row r="429" spans="1:32">
      <c r="A429" s="31"/>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c r="AA429" s="31"/>
      <c r="AB429" s="31"/>
      <c r="AC429" s="31"/>
      <c r="AD429" s="31"/>
      <c r="AE429" s="31"/>
      <c r="AF429" s="31"/>
    </row>
    <row r="430" spans="1:32">
      <c r="A430" s="31"/>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c r="AA430" s="31"/>
      <c r="AB430" s="31"/>
      <c r="AC430" s="31"/>
      <c r="AD430" s="31"/>
      <c r="AE430" s="31"/>
      <c r="AF430" s="31"/>
    </row>
    <row r="431" spans="1:32">
      <c r="A431" s="31"/>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c r="AA431" s="31"/>
      <c r="AB431" s="31"/>
      <c r="AC431" s="31"/>
      <c r="AD431" s="31"/>
      <c r="AE431" s="31"/>
      <c r="AF431" s="31"/>
    </row>
    <row r="432" spans="1:32">
      <c r="A432" s="31"/>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c r="AA432" s="31"/>
      <c r="AB432" s="31"/>
      <c r="AC432" s="31"/>
      <c r="AD432" s="31"/>
      <c r="AE432" s="31"/>
      <c r="AF432" s="31"/>
    </row>
    <row r="433" spans="1:32">
      <c r="A433" s="31"/>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c r="AA433" s="31"/>
      <c r="AB433" s="31"/>
      <c r="AC433" s="31"/>
      <c r="AD433" s="31"/>
      <c r="AE433" s="31"/>
      <c r="AF433" s="31"/>
    </row>
    <row r="434" spans="1:32">
      <c r="A434" s="31"/>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c r="AA434" s="31"/>
      <c r="AB434" s="31"/>
      <c r="AC434" s="31"/>
      <c r="AD434" s="31"/>
      <c r="AE434" s="31"/>
      <c r="AF434" s="31"/>
    </row>
    <row r="435" spans="1:32">
      <c r="A435" s="31"/>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c r="AA435" s="31"/>
      <c r="AB435" s="31"/>
      <c r="AC435" s="31"/>
      <c r="AD435" s="31"/>
      <c r="AE435" s="31"/>
      <c r="AF435" s="31"/>
    </row>
    <row r="436" spans="1:32">
      <c r="A436" s="31"/>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c r="AA436" s="31"/>
      <c r="AB436" s="31"/>
      <c r="AC436" s="31"/>
      <c r="AD436" s="31"/>
      <c r="AE436" s="31"/>
      <c r="AF436" s="31"/>
    </row>
    <row r="437" spans="1:32">
      <c r="A437" s="31"/>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c r="AA437" s="31"/>
      <c r="AB437" s="31"/>
      <c r="AC437" s="31"/>
      <c r="AD437" s="31"/>
      <c r="AE437" s="31"/>
      <c r="AF437" s="31"/>
    </row>
    <row r="438" spans="1:32">
      <c r="A438" s="31"/>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c r="AA438" s="31"/>
      <c r="AB438" s="31"/>
      <c r="AC438" s="31"/>
      <c r="AD438" s="31"/>
      <c r="AE438" s="31"/>
      <c r="AF438" s="31"/>
    </row>
    <row r="439" spans="1:32">
      <c r="A439" s="31"/>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c r="AA439" s="31"/>
      <c r="AB439" s="31"/>
      <c r="AC439" s="31"/>
      <c r="AD439" s="31"/>
      <c r="AE439" s="31"/>
      <c r="AF439" s="31"/>
    </row>
    <row r="440" spans="1:32">
      <c r="A440" s="31"/>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c r="AA440" s="31"/>
      <c r="AB440" s="31"/>
      <c r="AC440" s="31"/>
      <c r="AD440" s="31"/>
      <c r="AE440" s="31"/>
      <c r="AF440" s="31"/>
    </row>
    <row r="441" spans="1:32">
      <c r="A441" s="31"/>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c r="AA441" s="31"/>
      <c r="AB441" s="31"/>
      <c r="AC441" s="31"/>
      <c r="AD441" s="31"/>
      <c r="AE441" s="31"/>
      <c r="AF441" s="31"/>
    </row>
    <row r="442" spans="1:32">
      <c r="A442" s="31"/>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c r="AA442" s="31"/>
      <c r="AB442" s="31"/>
      <c r="AC442" s="31"/>
      <c r="AD442" s="31"/>
      <c r="AE442" s="31"/>
      <c r="AF442" s="31"/>
    </row>
    <row r="443" spans="1:32">
      <c r="A443" s="31"/>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c r="AA443" s="31"/>
      <c r="AB443" s="31"/>
      <c r="AC443" s="31"/>
      <c r="AD443" s="31"/>
      <c r="AE443" s="31"/>
      <c r="AF443" s="31"/>
    </row>
    <row r="444" spans="1:32">
      <c r="A444" s="31"/>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c r="AA444" s="31"/>
      <c r="AB444" s="31"/>
      <c r="AC444" s="31"/>
      <c r="AD444" s="31"/>
      <c r="AE444" s="31"/>
      <c r="AF444" s="31"/>
    </row>
    <row r="445" spans="1:32">
      <c r="A445" s="31"/>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c r="AA445" s="31"/>
      <c r="AB445" s="31"/>
      <c r="AC445" s="31"/>
      <c r="AD445" s="31"/>
      <c r="AE445" s="31"/>
      <c r="AF445" s="31"/>
    </row>
    <row r="446" spans="1:32">
      <c r="A446" s="31"/>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c r="AA446" s="31"/>
      <c r="AB446" s="31"/>
      <c r="AC446" s="31"/>
      <c r="AD446" s="31"/>
      <c r="AE446" s="31"/>
      <c r="AF446" s="31"/>
    </row>
    <row r="447" spans="1:32">
      <c r="A447" s="31"/>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c r="AA447" s="31"/>
      <c r="AB447" s="31"/>
      <c r="AC447" s="31"/>
      <c r="AD447" s="31"/>
      <c r="AE447" s="31"/>
      <c r="AF447" s="31"/>
    </row>
    <row r="448" spans="1:32">
      <c r="A448" s="31"/>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c r="AA448" s="31"/>
      <c r="AB448" s="31"/>
      <c r="AC448" s="31"/>
      <c r="AD448" s="31"/>
      <c r="AE448" s="31"/>
      <c r="AF448" s="31"/>
    </row>
    <row r="449" spans="1:32">
      <c r="A449" s="31"/>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c r="AA449" s="31"/>
      <c r="AB449" s="31"/>
      <c r="AC449" s="31"/>
      <c r="AD449" s="31"/>
      <c r="AE449" s="31"/>
      <c r="AF449" s="31"/>
    </row>
    <row r="450" spans="1:32">
      <c r="A450" s="31"/>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c r="AA450" s="31"/>
      <c r="AB450" s="31"/>
      <c r="AC450" s="31"/>
      <c r="AD450" s="31"/>
      <c r="AE450" s="31"/>
      <c r="AF450" s="31"/>
    </row>
    <row r="451" spans="1:32">
      <c r="A451" s="31"/>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c r="AA451" s="31"/>
      <c r="AB451" s="31"/>
      <c r="AC451" s="31"/>
      <c r="AD451" s="31"/>
      <c r="AE451" s="31"/>
      <c r="AF451" s="31"/>
    </row>
    <row r="452" spans="1:32">
      <c r="A452" s="31"/>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c r="AA452" s="31"/>
      <c r="AB452" s="31"/>
      <c r="AC452" s="31"/>
      <c r="AD452" s="31"/>
      <c r="AE452" s="31"/>
      <c r="AF452" s="31"/>
    </row>
    <row r="453" spans="1:32">
      <c r="A453" s="31"/>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c r="AA453" s="31"/>
      <c r="AB453" s="31"/>
      <c r="AC453" s="31"/>
      <c r="AD453" s="31"/>
      <c r="AE453" s="31"/>
      <c r="AF453" s="31"/>
    </row>
    <row r="454" spans="1:32">
      <c r="A454" s="31"/>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c r="AA454" s="31"/>
      <c r="AB454" s="31"/>
      <c r="AC454" s="31"/>
      <c r="AD454" s="31"/>
      <c r="AE454" s="31"/>
      <c r="AF454" s="31"/>
    </row>
    <row r="455" spans="1:32">
      <c r="A455" s="31"/>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c r="AA455" s="31"/>
      <c r="AB455" s="31"/>
      <c r="AC455" s="31"/>
      <c r="AD455" s="31"/>
      <c r="AE455" s="31"/>
      <c r="AF455" s="31"/>
    </row>
    <row r="456" spans="1:32">
      <c r="A456" s="31"/>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c r="AA456" s="31"/>
      <c r="AB456" s="31"/>
      <c r="AC456" s="31"/>
      <c r="AD456" s="31"/>
      <c r="AE456" s="31"/>
      <c r="AF456" s="31"/>
    </row>
    <row r="457" spans="1:32">
      <c r="A457" s="31"/>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c r="AA457" s="31"/>
      <c r="AB457" s="31"/>
      <c r="AC457" s="31"/>
      <c r="AD457" s="31"/>
      <c r="AE457" s="31"/>
      <c r="AF457" s="31"/>
    </row>
    <row r="458" spans="1:32">
      <c r="A458" s="31"/>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c r="AA458" s="31"/>
      <c r="AB458" s="31"/>
      <c r="AC458" s="31"/>
      <c r="AD458" s="31"/>
      <c r="AE458" s="31"/>
      <c r="AF458" s="31"/>
    </row>
    <row r="459" spans="1:32">
      <c r="A459" s="31"/>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c r="AA459" s="31"/>
      <c r="AB459" s="31"/>
      <c r="AC459" s="31"/>
      <c r="AD459" s="31"/>
      <c r="AE459" s="31"/>
      <c r="AF459" s="31"/>
    </row>
    <row r="460" spans="1:32">
      <c r="A460" s="31"/>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c r="AA460" s="31"/>
      <c r="AB460" s="31"/>
      <c r="AC460" s="31"/>
      <c r="AD460" s="31"/>
      <c r="AE460" s="31"/>
      <c r="AF460" s="31"/>
    </row>
    <row r="461" spans="1:32">
      <c r="A461" s="31"/>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c r="AA461" s="31"/>
      <c r="AB461" s="31"/>
      <c r="AC461" s="31"/>
      <c r="AD461" s="31"/>
      <c r="AE461" s="31"/>
      <c r="AF461" s="31"/>
    </row>
    <row r="462" spans="1:32">
      <c r="A462" s="31"/>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c r="AA462" s="31"/>
      <c r="AB462" s="31"/>
      <c r="AC462" s="31"/>
      <c r="AD462" s="31"/>
      <c r="AE462" s="31"/>
      <c r="AF462" s="31"/>
    </row>
    <row r="463" spans="1:32">
      <c r="A463" s="31"/>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c r="AA463" s="31"/>
      <c r="AB463" s="31"/>
      <c r="AC463" s="31"/>
      <c r="AD463" s="31"/>
      <c r="AE463" s="31"/>
      <c r="AF463" s="31"/>
    </row>
    <row r="464" spans="1:32">
      <c r="A464" s="31"/>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c r="AA464" s="31"/>
      <c r="AB464" s="31"/>
      <c r="AC464" s="31"/>
      <c r="AD464" s="31"/>
      <c r="AE464" s="31"/>
      <c r="AF464" s="31"/>
    </row>
    <row r="465" spans="1:32">
      <c r="A465" s="31"/>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c r="AB465" s="31"/>
      <c r="AC465" s="31"/>
      <c r="AD465" s="31"/>
      <c r="AE465" s="31"/>
      <c r="AF465" s="31"/>
    </row>
    <row r="466" spans="1:32">
      <c r="A466" s="31"/>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c r="AA466" s="31"/>
      <c r="AB466" s="31"/>
      <c r="AC466" s="31"/>
      <c r="AD466" s="31"/>
      <c r="AE466" s="31"/>
      <c r="AF466" s="31"/>
    </row>
    <row r="467" spans="1:32">
      <c r="A467" s="31"/>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c r="AA467" s="31"/>
      <c r="AB467" s="31"/>
      <c r="AC467" s="31"/>
      <c r="AD467" s="31"/>
      <c r="AE467" s="31"/>
      <c r="AF467" s="31"/>
    </row>
    <row r="468" spans="1:32">
      <c r="A468" s="31"/>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c r="AA468" s="31"/>
      <c r="AB468" s="31"/>
      <c r="AC468" s="31"/>
      <c r="AD468" s="31"/>
      <c r="AE468" s="31"/>
      <c r="AF468" s="31"/>
    </row>
    <row r="469" spans="1:32">
      <c r="A469" s="31"/>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c r="AA469" s="31"/>
      <c r="AB469" s="31"/>
      <c r="AC469" s="31"/>
      <c r="AD469" s="31"/>
      <c r="AE469" s="31"/>
      <c r="AF469" s="31"/>
    </row>
    <row r="470" spans="1:32">
      <c r="A470" s="31"/>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c r="AA470" s="31"/>
      <c r="AB470" s="31"/>
      <c r="AC470" s="31"/>
      <c r="AD470" s="31"/>
      <c r="AE470" s="31"/>
      <c r="AF470" s="31"/>
    </row>
    <row r="471" spans="1:32">
      <c r="A471" s="31"/>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c r="AA471" s="31"/>
      <c r="AB471" s="31"/>
      <c r="AC471" s="31"/>
      <c r="AD471" s="31"/>
      <c r="AE471" s="31"/>
      <c r="AF471" s="31"/>
    </row>
    <row r="472" spans="1:32">
      <c r="A472" s="31"/>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c r="AA472" s="31"/>
      <c r="AB472" s="31"/>
      <c r="AC472" s="31"/>
      <c r="AD472" s="31"/>
      <c r="AE472" s="31"/>
      <c r="AF472" s="31"/>
    </row>
    <row r="473" spans="1:32">
      <c r="A473" s="31"/>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c r="AA473" s="31"/>
      <c r="AB473" s="31"/>
      <c r="AC473" s="31"/>
      <c r="AD473" s="31"/>
      <c r="AE473" s="31"/>
      <c r="AF473" s="31"/>
    </row>
    <row r="474" spans="1:32">
      <c r="A474" s="31"/>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c r="AA474" s="31"/>
      <c r="AB474" s="31"/>
      <c r="AC474" s="31"/>
      <c r="AD474" s="31"/>
      <c r="AE474" s="31"/>
      <c r="AF474" s="31"/>
    </row>
    <row r="475" spans="1:32">
      <c r="A475" s="31"/>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c r="AA475" s="31"/>
      <c r="AB475" s="31"/>
      <c r="AC475" s="31"/>
      <c r="AD475" s="31"/>
      <c r="AE475" s="31"/>
      <c r="AF475" s="31"/>
    </row>
    <row r="476" spans="1:32">
      <c r="A476" s="31"/>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c r="AA476" s="31"/>
      <c r="AB476" s="31"/>
      <c r="AC476" s="31"/>
      <c r="AD476" s="31"/>
      <c r="AE476" s="31"/>
      <c r="AF476" s="31"/>
    </row>
    <row r="477" spans="1:32">
      <c r="A477" s="31"/>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c r="AA477" s="31"/>
      <c r="AB477" s="31"/>
      <c r="AC477" s="31"/>
      <c r="AD477" s="31"/>
      <c r="AE477" s="31"/>
      <c r="AF477" s="31"/>
    </row>
    <row r="478" spans="1:32">
      <c r="A478" s="31"/>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c r="AA478" s="31"/>
      <c r="AB478" s="31"/>
      <c r="AC478" s="31"/>
      <c r="AD478" s="31"/>
      <c r="AE478" s="31"/>
      <c r="AF478" s="31"/>
    </row>
    <row r="479" spans="1:32">
      <c r="A479" s="31"/>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c r="AA479" s="31"/>
      <c r="AB479" s="31"/>
      <c r="AC479" s="31"/>
      <c r="AD479" s="31"/>
      <c r="AE479" s="31"/>
      <c r="AF479" s="31"/>
    </row>
    <row r="480" spans="1:32">
      <c r="A480" s="31"/>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c r="AA480" s="31"/>
      <c r="AB480" s="31"/>
      <c r="AC480" s="31"/>
      <c r="AD480" s="31"/>
      <c r="AE480" s="31"/>
      <c r="AF480" s="31"/>
    </row>
    <row r="481" spans="1:32">
      <c r="A481" s="31"/>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c r="AA481" s="31"/>
      <c r="AB481" s="31"/>
      <c r="AC481" s="31"/>
      <c r="AD481" s="31"/>
      <c r="AE481" s="31"/>
      <c r="AF481" s="31"/>
    </row>
    <row r="482" spans="1:32">
      <c r="A482" s="31"/>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c r="AA482" s="31"/>
      <c r="AB482" s="31"/>
      <c r="AC482" s="31"/>
      <c r="AD482" s="31"/>
      <c r="AE482" s="31"/>
      <c r="AF482" s="31"/>
    </row>
    <row r="483" spans="1:32">
      <c r="A483" s="31"/>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c r="AA483" s="31"/>
      <c r="AB483" s="31"/>
      <c r="AC483" s="31"/>
      <c r="AD483" s="31"/>
      <c r="AE483" s="31"/>
      <c r="AF483" s="31"/>
    </row>
    <row r="484" spans="1:32">
      <c r="A484" s="31"/>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c r="AB484" s="31"/>
      <c r="AC484" s="31"/>
      <c r="AD484" s="31"/>
      <c r="AE484" s="31"/>
      <c r="AF484" s="31"/>
    </row>
    <row r="485" spans="1:32">
      <c r="A485" s="31"/>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c r="AA485" s="31"/>
      <c r="AB485" s="31"/>
      <c r="AC485" s="31"/>
      <c r="AD485" s="31"/>
      <c r="AE485" s="31"/>
      <c r="AF485" s="31"/>
    </row>
    <row r="486" spans="1:32">
      <c r="A486" s="31"/>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c r="AA486" s="31"/>
      <c r="AB486" s="31"/>
      <c r="AC486" s="31"/>
      <c r="AD486" s="31"/>
      <c r="AE486" s="31"/>
      <c r="AF486" s="31"/>
    </row>
    <row r="487" spans="1:32">
      <c r="A487" s="31"/>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c r="AA487" s="31"/>
      <c r="AB487" s="31"/>
      <c r="AC487" s="31"/>
      <c r="AD487" s="31"/>
      <c r="AE487" s="31"/>
      <c r="AF487" s="31"/>
    </row>
    <row r="488" spans="1:32">
      <c r="A488" s="31"/>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c r="AA488" s="31"/>
      <c r="AB488" s="31"/>
      <c r="AC488" s="31"/>
      <c r="AD488" s="31"/>
      <c r="AE488" s="31"/>
      <c r="AF488" s="31"/>
    </row>
    <row r="489" spans="1:32">
      <c r="A489" s="31"/>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c r="AA489" s="31"/>
      <c r="AB489" s="31"/>
      <c r="AC489" s="31"/>
      <c r="AD489" s="31"/>
      <c r="AE489" s="31"/>
      <c r="AF489" s="31"/>
    </row>
    <row r="490" spans="1:32">
      <c r="A490" s="31"/>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c r="AA490" s="31"/>
      <c r="AB490" s="31"/>
      <c r="AC490" s="31"/>
      <c r="AD490" s="31"/>
      <c r="AE490" s="31"/>
      <c r="AF490" s="31"/>
    </row>
    <row r="491" spans="1:32">
      <c r="A491" s="31"/>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c r="AA491" s="31"/>
      <c r="AB491" s="31"/>
      <c r="AC491" s="31"/>
      <c r="AD491" s="31"/>
      <c r="AE491" s="31"/>
      <c r="AF491" s="31"/>
    </row>
    <row r="492" spans="1:32">
      <c r="A492" s="31"/>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c r="AA492" s="31"/>
      <c r="AB492" s="31"/>
      <c r="AC492" s="31"/>
      <c r="AD492" s="31"/>
      <c r="AE492" s="31"/>
      <c r="AF492" s="31"/>
    </row>
    <row r="493" spans="1:32">
      <c r="A493" s="31"/>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c r="AA493" s="31"/>
      <c r="AB493" s="31"/>
      <c r="AC493" s="31"/>
      <c r="AD493" s="31"/>
      <c r="AE493" s="31"/>
      <c r="AF493" s="31"/>
    </row>
    <row r="494" spans="1:32">
      <c r="A494" s="31"/>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c r="AA494" s="31"/>
      <c r="AB494" s="31"/>
      <c r="AC494" s="31"/>
      <c r="AD494" s="31"/>
      <c r="AE494" s="31"/>
      <c r="AF494" s="31"/>
    </row>
    <row r="495" spans="1:32">
      <c r="A495" s="31"/>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c r="AA495" s="31"/>
      <c r="AB495" s="31"/>
      <c r="AC495" s="31"/>
      <c r="AD495" s="31"/>
      <c r="AE495" s="31"/>
      <c r="AF495" s="31"/>
    </row>
    <row r="496" spans="1:32">
      <c r="A496" s="31"/>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c r="AA496" s="31"/>
      <c r="AB496" s="31"/>
      <c r="AC496" s="31"/>
      <c r="AD496" s="31"/>
      <c r="AE496" s="31"/>
      <c r="AF496" s="31"/>
    </row>
    <row r="497" spans="1:32">
      <c r="A497" s="31"/>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c r="AA497" s="31"/>
      <c r="AB497" s="31"/>
      <c r="AC497" s="31"/>
      <c r="AD497" s="31"/>
      <c r="AE497" s="31"/>
      <c r="AF497" s="31"/>
    </row>
    <row r="498" spans="1:32">
      <c r="A498" s="31"/>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c r="AA498" s="31"/>
      <c r="AB498" s="31"/>
      <c r="AC498" s="31"/>
      <c r="AD498" s="31"/>
      <c r="AE498" s="31"/>
      <c r="AF498" s="31"/>
    </row>
    <row r="499" spans="1:32">
      <c r="A499" s="31"/>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c r="AA499" s="31"/>
      <c r="AB499" s="31"/>
      <c r="AC499" s="31"/>
      <c r="AD499" s="31"/>
      <c r="AE499" s="31"/>
      <c r="AF499" s="31"/>
    </row>
    <row r="500" spans="1:32">
      <c r="A500" s="31"/>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c r="AA500" s="31"/>
      <c r="AB500" s="31"/>
      <c r="AC500" s="31"/>
      <c r="AD500" s="31"/>
      <c r="AE500" s="31"/>
      <c r="AF500" s="31"/>
    </row>
    <row r="501" spans="1:32">
      <c r="A501" s="31"/>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c r="AA501" s="31"/>
      <c r="AB501" s="31"/>
      <c r="AC501" s="31"/>
      <c r="AD501" s="31"/>
      <c r="AE501" s="31"/>
      <c r="AF501" s="31"/>
    </row>
    <row r="502" spans="1:32">
      <c r="A502" s="31"/>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c r="AA502" s="31"/>
      <c r="AB502" s="31"/>
      <c r="AC502" s="31"/>
      <c r="AD502" s="31"/>
      <c r="AE502" s="31"/>
      <c r="AF502" s="31"/>
    </row>
    <row r="503" spans="1:32">
      <c r="A503" s="31"/>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c r="AA503" s="31"/>
      <c r="AB503" s="31"/>
      <c r="AC503" s="31"/>
      <c r="AD503" s="31"/>
      <c r="AE503" s="31"/>
      <c r="AF503" s="31"/>
    </row>
    <row r="504" spans="1:32">
      <c r="A504" s="31"/>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c r="AA504" s="31"/>
      <c r="AB504" s="31"/>
      <c r="AC504" s="31"/>
      <c r="AD504" s="31"/>
      <c r="AE504" s="31"/>
      <c r="AF504" s="31"/>
    </row>
    <row r="505" spans="1:32">
      <c r="A505" s="31"/>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c r="AA505" s="31"/>
      <c r="AB505" s="31"/>
      <c r="AC505" s="31"/>
      <c r="AD505" s="31"/>
      <c r="AE505" s="31"/>
      <c r="AF505" s="31"/>
    </row>
    <row r="506" spans="1:32">
      <c r="A506" s="31"/>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c r="AA506" s="31"/>
      <c r="AB506" s="31"/>
      <c r="AC506" s="31"/>
      <c r="AD506" s="31"/>
      <c r="AE506" s="31"/>
      <c r="AF506" s="31"/>
    </row>
    <row r="507" spans="1:32">
      <c r="A507" s="31"/>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c r="AA507" s="31"/>
      <c r="AB507" s="31"/>
      <c r="AC507" s="31"/>
      <c r="AD507" s="31"/>
      <c r="AE507" s="31"/>
      <c r="AF507" s="31"/>
    </row>
    <row r="508" spans="1:32">
      <c r="A508" s="31"/>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c r="AA508" s="31"/>
      <c r="AB508" s="31"/>
      <c r="AC508" s="31"/>
      <c r="AD508" s="31"/>
      <c r="AE508" s="31"/>
      <c r="AF508" s="31"/>
    </row>
    <row r="509" spans="1:32">
      <c r="A509" s="31"/>
      <c r="B509" s="31"/>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c r="AA509" s="31"/>
      <c r="AB509" s="31"/>
      <c r="AC509" s="31"/>
      <c r="AD509" s="31"/>
      <c r="AE509" s="31"/>
      <c r="AF509" s="31"/>
    </row>
    <row r="510" spans="1:32">
      <c r="A510" s="31"/>
      <c r="B510" s="31"/>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c r="AA510" s="31"/>
      <c r="AB510" s="31"/>
      <c r="AC510" s="31"/>
      <c r="AD510" s="31"/>
      <c r="AE510" s="31"/>
      <c r="AF510" s="31"/>
    </row>
    <row r="511" spans="1:32">
      <c r="A511" s="31"/>
      <c r="B511" s="31"/>
      <c r="C511" s="31"/>
      <c r="D511" s="31"/>
      <c r="E511" s="31"/>
      <c r="F511" s="31"/>
      <c r="G511" s="31"/>
      <c r="H511" s="31"/>
      <c r="I511" s="31"/>
      <c r="J511" s="31"/>
      <c r="K511" s="31"/>
      <c r="L511" s="31"/>
      <c r="M511" s="31"/>
      <c r="N511" s="31"/>
      <c r="O511" s="31"/>
      <c r="P511" s="31"/>
      <c r="Q511" s="31"/>
      <c r="R511" s="31"/>
      <c r="S511" s="31"/>
      <c r="T511" s="31"/>
      <c r="U511" s="31"/>
      <c r="V511" s="31"/>
      <c r="W511" s="31"/>
      <c r="X511" s="31"/>
      <c r="Y511" s="31"/>
      <c r="Z511" s="31"/>
      <c r="AA511" s="31"/>
      <c r="AB511" s="31"/>
      <c r="AC511" s="31"/>
      <c r="AD511" s="31"/>
      <c r="AE511" s="31"/>
      <c r="AF511" s="31"/>
    </row>
    <row r="512" spans="1:32">
      <c r="A512" s="31"/>
      <c r="B512" s="31"/>
      <c r="C512" s="31"/>
      <c r="D512" s="31"/>
      <c r="E512" s="31"/>
      <c r="F512" s="31"/>
      <c r="G512" s="31"/>
      <c r="H512" s="31"/>
      <c r="I512" s="31"/>
      <c r="J512" s="31"/>
      <c r="K512" s="31"/>
      <c r="L512" s="31"/>
      <c r="M512" s="31"/>
      <c r="N512" s="31"/>
      <c r="O512" s="31"/>
      <c r="P512" s="31"/>
      <c r="Q512" s="31"/>
      <c r="R512" s="31"/>
      <c r="S512" s="31"/>
      <c r="T512" s="31"/>
      <c r="U512" s="31"/>
      <c r="V512" s="31"/>
      <c r="W512" s="31"/>
      <c r="X512" s="31"/>
      <c r="Y512" s="31"/>
      <c r="Z512" s="31"/>
      <c r="AA512" s="31"/>
      <c r="AB512" s="31"/>
      <c r="AC512" s="31"/>
      <c r="AD512" s="31"/>
      <c r="AE512" s="31"/>
      <c r="AF512" s="31"/>
    </row>
    <row r="513" spans="1:32">
      <c r="A513" s="31"/>
      <c r="B513" s="31"/>
      <c r="C513" s="31"/>
      <c r="D513" s="31"/>
      <c r="E513" s="31"/>
      <c r="F513" s="31"/>
      <c r="G513" s="31"/>
      <c r="H513" s="31"/>
      <c r="I513" s="31"/>
      <c r="J513" s="31"/>
      <c r="K513" s="31"/>
      <c r="L513" s="31"/>
      <c r="M513" s="31"/>
      <c r="N513" s="31"/>
      <c r="O513" s="31"/>
      <c r="P513" s="31"/>
      <c r="Q513" s="31"/>
      <c r="R513" s="31"/>
      <c r="S513" s="31"/>
      <c r="T513" s="31"/>
      <c r="U513" s="31"/>
      <c r="V513" s="31"/>
      <c r="W513" s="31"/>
      <c r="X513" s="31"/>
      <c r="Y513" s="31"/>
      <c r="Z513" s="31"/>
      <c r="AA513" s="31"/>
      <c r="AB513" s="31"/>
      <c r="AC513" s="31"/>
      <c r="AD513" s="31"/>
      <c r="AE513" s="31"/>
      <c r="AF513" s="31"/>
    </row>
    <row r="514" spans="1:32">
      <c r="A514" s="31"/>
      <c r="B514" s="31"/>
      <c r="C514" s="31"/>
      <c r="D514" s="31"/>
      <c r="E514" s="31"/>
      <c r="F514" s="31"/>
      <c r="G514" s="31"/>
      <c r="H514" s="31"/>
      <c r="I514" s="31"/>
      <c r="J514" s="31"/>
      <c r="K514" s="31"/>
      <c r="L514" s="31"/>
      <c r="M514" s="31"/>
      <c r="N514" s="31"/>
      <c r="O514" s="31"/>
      <c r="P514" s="31"/>
      <c r="Q514" s="31"/>
      <c r="R514" s="31"/>
      <c r="S514" s="31"/>
      <c r="T514" s="31"/>
      <c r="U514" s="31"/>
      <c r="V514" s="31"/>
      <c r="W514" s="31"/>
      <c r="X514" s="31"/>
      <c r="Y514" s="31"/>
      <c r="Z514" s="31"/>
      <c r="AA514" s="31"/>
      <c r="AB514" s="31"/>
      <c r="AC514" s="31"/>
      <c r="AD514" s="31"/>
      <c r="AE514" s="31"/>
      <c r="AF514" s="31"/>
    </row>
    <row r="515" spans="1:32">
      <c r="A515" s="31"/>
      <c r="B515" s="31"/>
      <c r="C515" s="31"/>
      <c r="D515" s="31"/>
      <c r="E515" s="31"/>
      <c r="F515" s="31"/>
      <c r="G515" s="31"/>
      <c r="H515" s="31"/>
      <c r="I515" s="31"/>
      <c r="J515" s="31"/>
      <c r="K515" s="31"/>
      <c r="L515" s="31"/>
      <c r="M515" s="31"/>
      <c r="N515" s="31"/>
      <c r="O515" s="31"/>
      <c r="P515" s="31"/>
      <c r="Q515" s="31"/>
      <c r="R515" s="31"/>
      <c r="S515" s="31"/>
      <c r="T515" s="31"/>
      <c r="U515" s="31"/>
      <c r="V515" s="31"/>
      <c r="W515" s="31"/>
      <c r="X515" s="31"/>
      <c r="Y515" s="31"/>
      <c r="Z515" s="31"/>
      <c r="AA515" s="31"/>
      <c r="AB515" s="31"/>
      <c r="AC515" s="31"/>
      <c r="AD515" s="31"/>
      <c r="AE515" s="31"/>
      <c r="AF515" s="31"/>
    </row>
    <row r="516" spans="1:32">
      <c r="A516" s="31"/>
      <c r="B516" s="31"/>
      <c r="C516" s="31"/>
      <c r="D516" s="31"/>
      <c r="E516" s="31"/>
      <c r="F516" s="31"/>
      <c r="G516" s="31"/>
      <c r="H516" s="31"/>
      <c r="I516" s="31"/>
      <c r="J516" s="31"/>
      <c r="K516" s="31"/>
      <c r="L516" s="31"/>
      <c r="M516" s="31"/>
      <c r="N516" s="31"/>
      <c r="O516" s="31"/>
      <c r="P516" s="31"/>
      <c r="Q516" s="31"/>
      <c r="R516" s="31"/>
      <c r="S516" s="31"/>
      <c r="T516" s="31"/>
      <c r="U516" s="31"/>
      <c r="V516" s="31"/>
      <c r="W516" s="31"/>
      <c r="X516" s="31"/>
      <c r="Y516" s="31"/>
      <c r="Z516" s="31"/>
      <c r="AA516" s="31"/>
      <c r="AB516" s="31"/>
      <c r="AC516" s="31"/>
      <c r="AD516" s="31"/>
      <c r="AE516" s="31"/>
      <c r="AF516" s="31"/>
    </row>
    <row r="517" spans="1:32">
      <c r="A517" s="31"/>
      <c r="B517" s="31"/>
      <c r="C517" s="31"/>
      <c r="D517" s="31"/>
      <c r="E517" s="31"/>
      <c r="F517" s="31"/>
      <c r="G517" s="31"/>
      <c r="H517" s="31"/>
      <c r="I517" s="31"/>
      <c r="J517" s="31"/>
      <c r="K517" s="31"/>
      <c r="L517" s="31"/>
      <c r="M517" s="31"/>
      <c r="N517" s="31"/>
      <c r="O517" s="31"/>
      <c r="P517" s="31"/>
      <c r="Q517" s="31"/>
      <c r="R517" s="31"/>
      <c r="S517" s="31"/>
      <c r="T517" s="31"/>
      <c r="U517" s="31"/>
      <c r="V517" s="31"/>
      <c r="W517" s="31"/>
      <c r="X517" s="31"/>
      <c r="Y517" s="31"/>
      <c r="Z517" s="31"/>
      <c r="AA517" s="31"/>
      <c r="AB517" s="31"/>
      <c r="AC517" s="31"/>
      <c r="AD517" s="31"/>
      <c r="AE517" s="31"/>
      <c r="AF517" s="31"/>
    </row>
    <row r="518" spans="1:32">
      <c r="A518" s="31"/>
      <c r="B518" s="31"/>
      <c r="C518" s="31"/>
      <c r="D518" s="31"/>
      <c r="E518" s="31"/>
      <c r="F518" s="31"/>
      <c r="G518" s="31"/>
      <c r="H518" s="31"/>
      <c r="I518" s="31"/>
      <c r="J518" s="31"/>
      <c r="K518" s="31"/>
      <c r="L518" s="31"/>
      <c r="M518" s="31"/>
      <c r="N518" s="31"/>
      <c r="O518" s="31"/>
      <c r="P518" s="31"/>
      <c r="Q518" s="31"/>
      <c r="R518" s="31"/>
      <c r="S518" s="31"/>
      <c r="T518" s="31"/>
      <c r="U518" s="31"/>
      <c r="V518" s="31"/>
      <c r="W518" s="31"/>
      <c r="X518" s="31"/>
      <c r="Y518" s="31"/>
      <c r="Z518" s="31"/>
      <c r="AA518" s="31"/>
      <c r="AB518" s="31"/>
      <c r="AC518" s="31"/>
      <c r="AD518" s="31"/>
      <c r="AE518" s="31"/>
      <c r="AF518" s="31"/>
    </row>
    <row r="519" spans="1:32">
      <c r="A519" s="31"/>
      <c r="B519" s="31"/>
      <c r="C519" s="31"/>
      <c r="D519" s="31"/>
      <c r="E519" s="31"/>
      <c r="F519" s="31"/>
      <c r="G519" s="31"/>
      <c r="H519" s="31"/>
      <c r="I519" s="31"/>
      <c r="J519" s="31"/>
      <c r="K519" s="31"/>
      <c r="L519" s="31"/>
      <c r="M519" s="31"/>
      <c r="N519" s="31"/>
      <c r="O519" s="31"/>
      <c r="P519" s="31"/>
      <c r="Q519" s="31"/>
      <c r="R519" s="31"/>
      <c r="S519" s="31"/>
      <c r="T519" s="31"/>
      <c r="U519" s="31"/>
      <c r="V519" s="31"/>
      <c r="W519" s="31"/>
      <c r="X519" s="31"/>
      <c r="Y519" s="31"/>
      <c r="Z519" s="31"/>
      <c r="AA519" s="31"/>
      <c r="AB519" s="31"/>
      <c r="AC519" s="31"/>
      <c r="AD519" s="31"/>
      <c r="AE519" s="31"/>
      <c r="AF519" s="31"/>
    </row>
    <row r="520" spans="1:32">
      <c r="A520" s="31"/>
      <c r="B520" s="31"/>
      <c r="C520" s="31"/>
      <c r="D520" s="31"/>
      <c r="E520" s="31"/>
      <c r="F520" s="31"/>
      <c r="G520" s="31"/>
      <c r="H520" s="31"/>
      <c r="I520" s="31"/>
      <c r="J520" s="31"/>
      <c r="K520" s="31"/>
      <c r="L520" s="31"/>
      <c r="M520" s="31"/>
      <c r="N520" s="31"/>
      <c r="O520" s="31"/>
      <c r="P520" s="31"/>
      <c r="Q520" s="31"/>
      <c r="R520" s="31"/>
      <c r="S520" s="31"/>
      <c r="T520" s="31"/>
      <c r="U520" s="31"/>
      <c r="V520" s="31"/>
      <c r="W520" s="31"/>
      <c r="X520" s="31"/>
      <c r="Y520" s="31"/>
      <c r="Z520" s="31"/>
      <c r="AA520" s="31"/>
      <c r="AB520" s="31"/>
      <c r="AC520" s="31"/>
      <c r="AD520" s="31"/>
      <c r="AE520" s="31"/>
      <c r="AF520" s="31"/>
    </row>
    <row r="521" spans="1:32">
      <c r="A521" s="31"/>
      <c r="B521" s="31"/>
      <c r="C521" s="31"/>
      <c r="D521" s="31"/>
      <c r="E521" s="31"/>
      <c r="F521" s="31"/>
      <c r="G521" s="31"/>
      <c r="H521" s="31"/>
      <c r="I521" s="31"/>
      <c r="J521" s="31"/>
      <c r="K521" s="31"/>
      <c r="L521" s="31"/>
      <c r="M521" s="31"/>
      <c r="N521" s="31"/>
      <c r="O521" s="31"/>
      <c r="P521" s="31"/>
      <c r="Q521" s="31"/>
      <c r="R521" s="31"/>
      <c r="S521" s="31"/>
      <c r="T521" s="31"/>
      <c r="U521" s="31"/>
      <c r="V521" s="31"/>
      <c r="W521" s="31"/>
      <c r="X521" s="31"/>
      <c r="Y521" s="31"/>
      <c r="Z521" s="31"/>
      <c r="AA521" s="31"/>
      <c r="AB521" s="31"/>
      <c r="AC521" s="31"/>
      <c r="AD521" s="31"/>
      <c r="AE521" s="31"/>
      <c r="AF521" s="31"/>
    </row>
    <row r="522" spans="1:32">
      <c r="A522" s="31"/>
      <c r="B522" s="31"/>
      <c r="C522" s="31"/>
      <c r="D522" s="31"/>
      <c r="E522" s="31"/>
      <c r="F522" s="31"/>
      <c r="G522" s="31"/>
      <c r="H522" s="31"/>
      <c r="I522" s="31"/>
      <c r="J522" s="31"/>
      <c r="K522" s="31"/>
      <c r="L522" s="31"/>
      <c r="M522" s="31"/>
      <c r="N522" s="31"/>
      <c r="O522" s="31"/>
      <c r="P522" s="31"/>
      <c r="Q522" s="31"/>
      <c r="R522" s="31"/>
      <c r="S522" s="31"/>
      <c r="T522" s="31"/>
      <c r="U522" s="31"/>
      <c r="V522" s="31"/>
      <c r="W522" s="31"/>
      <c r="X522" s="31"/>
      <c r="Y522" s="31"/>
      <c r="Z522" s="31"/>
      <c r="AA522" s="31"/>
      <c r="AB522" s="31"/>
      <c r="AC522" s="31"/>
      <c r="AD522" s="31"/>
      <c r="AE522" s="31"/>
      <c r="AF522" s="31"/>
    </row>
    <row r="523" spans="1:32">
      <c r="A523" s="31"/>
      <c r="B523" s="31"/>
      <c r="C523" s="31"/>
      <c r="D523" s="31"/>
      <c r="E523" s="31"/>
      <c r="F523" s="31"/>
      <c r="G523" s="31"/>
      <c r="H523" s="31"/>
      <c r="I523" s="31"/>
      <c r="J523" s="31"/>
      <c r="K523" s="31"/>
      <c r="L523" s="31"/>
      <c r="M523" s="31"/>
      <c r="N523" s="31"/>
      <c r="O523" s="31"/>
      <c r="P523" s="31"/>
      <c r="Q523" s="31"/>
      <c r="R523" s="31"/>
      <c r="S523" s="31"/>
      <c r="T523" s="31"/>
      <c r="U523" s="31"/>
      <c r="V523" s="31"/>
      <c r="W523" s="31"/>
      <c r="X523" s="31"/>
      <c r="Y523" s="31"/>
      <c r="Z523" s="31"/>
      <c r="AA523" s="31"/>
      <c r="AB523" s="31"/>
      <c r="AC523" s="31"/>
      <c r="AD523" s="31"/>
      <c r="AE523" s="31"/>
      <c r="AF523" s="31"/>
    </row>
    <row r="524" spans="1:32">
      <c r="A524" s="31"/>
      <c r="B524" s="31"/>
      <c r="C524" s="31"/>
      <c r="D524" s="31"/>
      <c r="E524" s="31"/>
      <c r="F524" s="31"/>
      <c r="G524" s="31"/>
      <c r="H524" s="31"/>
      <c r="I524" s="31"/>
      <c r="J524" s="31"/>
      <c r="K524" s="31"/>
      <c r="L524" s="31"/>
      <c r="M524" s="31"/>
      <c r="N524" s="31"/>
      <c r="O524" s="31"/>
      <c r="P524" s="31"/>
      <c r="Q524" s="31"/>
      <c r="R524" s="31"/>
      <c r="S524" s="31"/>
      <c r="T524" s="31"/>
      <c r="U524" s="31"/>
      <c r="V524" s="31"/>
      <c r="W524" s="31"/>
      <c r="X524" s="31"/>
      <c r="Y524" s="31"/>
      <c r="Z524" s="31"/>
      <c r="AA524" s="31"/>
      <c r="AB524" s="31"/>
      <c r="AC524" s="31"/>
      <c r="AD524" s="31"/>
      <c r="AE524" s="31"/>
      <c r="AF524" s="31"/>
    </row>
    <row r="525" spans="1:32">
      <c r="A525" s="31"/>
      <c r="B525" s="31"/>
      <c r="C525" s="31"/>
      <c r="D525" s="31"/>
      <c r="E525" s="31"/>
      <c r="F525" s="31"/>
      <c r="G525" s="31"/>
      <c r="H525" s="31"/>
      <c r="I525" s="31"/>
      <c r="J525" s="31"/>
      <c r="K525" s="31"/>
      <c r="L525" s="31"/>
      <c r="M525" s="31"/>
      <c r="N525" s="31"/>
      <c r="O525" s="31"/>
      <c r="P525" s="31"/>
      <c r="Q525" s="31"/>
      <c r="R525" s="31"/>
      <c r="S525" s="31"/>
      <c r="T525" s="31"/>
      <c r="U525" s="31"/>
      <c r="V525" s="31"/>
      <c r="W525" s="31"/>
      <c r="X525" s="31"/>
      <c r="Y525" s="31"/>
      <c r="Z525" s="31"/>
      <c r="AA525" s="31"/>
      <c r="AB525" s="31"/>
      <c r="AC525" s="31"/>
      <c r="AD525" s="31"/>
      <c r="AE525" s="31"/>
      <c r="AF525" s="31"/>
    </row>
    <row r="526" spans="1:32">
      <c r="A526" s="31"/>
      <c r="B526" s="31"/>
      <c r="C526" s="31"/>
      <c r="D526" s="31"/>
      <c r="E526" s="31"/>
      <c r="F526" s="31"/>
      <c r="G526" s="31"/>
      <c r="H526" s="31"/>
      <c r="I526" s="31"/>
      <c r="J526" s="31"/>
      <c r="K526" s="31"/>
      <c r="L526" s="31"/>
      <c r="M526" s="31"/>
      <c r="N526" s="31"/>
      <c r="O526" s="31"/>
      <c r="P526" s="31"/>
      <c r="Q526" s="31"/>
      <c r="R526" s="31"/>
      <c r="S526" s="31"/>
      <c r="T526" s="31"/>
      <c r="U526" s="31"/>
      <c r="V526" s="31"/>
      <c r="W526" s="31"/>
      <c r="X526" s="31"/>
      <c r="Y526" s="31"/>
      <c r="Z526" s="31"/>
      <c r="AA526" s="31"/>
      <c r="AB526" s="31"/>
      <c r="AC526" s="31"/>
      <c r="AD526" s="31"/>
      <c r="AE526" s="31"/>
      <c r="AF526" s="31"/>
    </row>
    <row r="527" spans="1:32">
      <c r="A527" s="31"/>
      <c r="B527" s="31"/>
      <c r="C527" s="31"/>
      <c r="D527" s="31"/>
      <c r="E527" s="31"/>
      <c r="F527" s="31"/>
      <c r="G527" s="31"/>
      <c r="H527" s="31"/>
      <c r="I527" s="31"/>
      <c r="J527" s="31"/>
      <c r="K527" s="31"/>
      <c r="L527" s="31"/>
      <c r="M527" s="31"/>
      <c r="N527" s="31"/>
      <c r="O527" s="31"/>
      <c r="P527" s="31"/>
      <c r="Q527" s="31"/>
      <c r="R527" s="31"/>
      <c r="S527" s="31"/>
      <c r="T527" s="31"/>
      <c r="U527" s="31"/>
      <c r="V527" s="31"/>
      <c r="W527" s="31"/>
      <c r="X527" s="31"/>
      <c r="Y527" s="31"/>
      <c r="Z527" s="31"/>
      <c r="AA527" s="31"/>
      <c r="AB527" s="31"/>
      <c r="AC527" s="31"/>
      <c r="AD527" s="31"/>
      <c r="AE527" s="31"/>
      <c r="AF527" s="31"/>
    </row>
    <row r="528" spans="1:32">
      <c r="A528" s="31"/>
      <c r="B528" s="31"/>
      <c r="C528" s="31"/>
      <c r="D528" s="31"/>
      <c r="E528" s="31"/>
      <c r="F528" s="31"/>
      <c r="G528" s="31"/>
      <c r="H528" s="31"/>
      <c r="I528" s="31"/>
      <c r="J528" s="31"/>
      <c r="K528" s="31"/>
      <c r="L528" s="31"/>
      <c r="M528" s="31"/>
      <c r="N528" s="31"/>
      <c r="O528" s="31"/>
      <c r="P528" s="31"/>
      <c r="Q528" s="31"/>
      <c r="R528" s="31"/>
      <c r="S528" s="31"/>
      <c r="T528" s="31"/>
      <c r="U528" s="31"/>
      <c r="V528" s="31"/>
      <c r="W528" s="31"/>
      <c r="X528" s="31"/>
      <c r="Y528" s="31"/>
      <c r="Z528" s="31"/>
      <c r="AA528" s="31"/>
      <c r="AB528" s="31"/>
      <c r="AC528" s="31"/>
      <c r="AD528" s="31"/>
      <c r="AE528" s="31"/>
      <c r="AF528" s="31"/>
    </row>
    <row r="529" spans="1:32">
      <c r="A529" s="31"/>
      <c r="B529" s="31"/>
      <c r="C529" s="31"/>
      <c r="D529" s="31"/>
      <c r="E529" s="31"/>
      <c r="F529" s="31"/>
      <c r="G529" s="31"/>
      <c r="H529" s="31"/>
      <c r="I529" s="31"/>
      <c r="J529" s="31"/>
      <c r="K529" s="31"/>
      <c r="L529" s="31"/>
      <c r="M529" s="31"/>
      <c r="N529" s="31"/>
      <c r="O529" s="31"/>
      <c r="P529" s="31"/>
      <c r="Q529" s="31"/>
      <c r="R529" s="31"/>
      <c r="S529" s="31"/>
      <c r="T529" s="31"/>
      <c r="U529" s="31"/>
      <c r="V529" s="31"/>
      <c r="W529" s="31"/>
      <c r="X529" s="31"/>
      <c r="Y529" s="31"/>
      <c r="Z529" s="31"/>
      <c r="AA529" s="31"/>
      <c r="AB529" s="31"/>
      <c r="AC529" s="31"/>
      <c r="AD529" s="31"/>
      <c r="AE529" s="31"/>
      <c r="AF529" s="31"/>
    </row>
    <row r="530" spans="1:32">
      <c r="A530" s="31"/>
      <c r="B530" s="31"/>
      <c r="C530" s="31"/>
      <c r="D530" s="31"/>
      <c r="E530" s="31"/>
      <c r="F530" s="31"/>
      <c r="G530" s="31"/>
      <c r="H530" s="31"/>
      <c r="I530" s="31"/>
      <c r="J530" s="31"/>
      <c r="K530" s="31"/>
      <c r="L530" s="31"/>
      <c r="M530" s="31"/>
      <c r="N530" s="31"/>
      <c r="O530" s="31"/>
      <c r="P530" s="31"/>
      <c r="Q530" s="31"/>
      <c r="R530" s="31"/>
      <c r="S530" s="31"/>
      <c r="T530" s="31"/>
      <c r="U530" s="31"/>
      <c r="V530" s="31"/>
      <c r="W530" s="31"/>
      <c r="X530" s="31"/>
      <c r="Y530" s="31"/>
      <c r="Z530" s="31"/>
      <c r="AA530" s="31"/>
      <c r="AB530" s="31"/>
      <c r="AC530" s="31"/>
      <c r="AD530" s="31"/>
      <c r="AE530" s="31"/>
      <c r="AF530" s="31"/>
    </row>
    <row r="531" spans="1:32">
      <c r="A531" s="31"/>
      <c r="B531" s="31"/>
      <c r="C531" s="31"/>
      <c r="D531" s="31"/>
      <c r="E531" s="31"/>
      <c r="F531" s="31"/>
      <c r="G531" s="31"/>
      <c r="H531" s="31"/>
      <c r="I531" s="31"/>
      <c r="J531" s="31"/>
      <c r="K531" s="31"/>
      <c r="L531" s="31"/>
      <c r="M531" s="31"/>
      <c r="N531" s="31"/>
      <c r="O531" s="31"/>
      <c r="P531" s="31"/>
      <c r="Q531" s="31"/>
      <c r="R531" s="31"/>
      <c r="S531" s="31"/>
      <c r="T531" s="31"/>
      <c r="U531" s="31"/>
      <c r="V531" s="31"/>
      <c r="W531" s="31"/>
      <c r="X531" s="31"/>
      <c r="Y531" s="31"/>
      <c r="Z531" s="31"/>
      <c r="AA531" s="31"/>
      <c r="AB531" s="31"/>
      <c r="AC531" s="31"/>
      <c r="AD531" s="31"/>
      <c r="AE531" s="31"/>
      <c r="AF531" s="31"/>
    </row>
    <row r="532" spans="1:32">
      <c r="A532" s="31"/>
      <c r="B532" s="31"/>
      <c r="C532" s="31"/>
      <c r="D532" s="31"/>
      <c r="E532" s="31"/>
      <c r="F532" s="31"/>
      <c r="G532" s="31"/>
      <c r="H532" s="31"/>
      <c r="I532" s="31"/>
      <c r="J532" s="31"/>
      <c r="K532" s="31"/>
      <c r="L532" s="31"/>
      <c r="M532" s="31"/>
      <c r="N532" s="31"/>
      <c r="O532" s="31"/>
      <c r="P532" s="31"/>
      <c r="Q532" s="31"/>
      <c r="R532" s="31"/>
      <c r="S532" s="31"/>
      <c r="T532" s="31"/>
      <c r="U532" s="31"/>
      <c r="V532" s="31"/>
      <c r="W532" s="31"/>
      <c r="X532" s="31"/>
      <c r="Y532" s="31"/>
      <c r="Z532" s="31"/>
      <c r="AA532" s="31"/>
      <c r="AB532" s="31"/>
      <c r="AC532" s="31"/>
      <c r="AD532" s="31"/>
      <c r="AE532" s="31"/>
      <c r="AF532" s="31"/>
    </row>
    <row r="533" spans="1:32">
      <c r="A533" s="31"/>
      <c r="B533" s="31"/>
      <c r="C533" s="31"/>
      <c r="D533" s="31"/>
      <c r="E533" s="31"/>
      <c r="F533" s="31"/>
      <c r="G533" s="31"/>
      <c r="H533" s="31"/>
      <c r="I533" s="31"/>
      <c r="J533" s="31"/>
      <c r="K533" s="31"/>
      <c r="L533" s="31"/>
      <c r="M533" s="31"/>
      <c r="N533" s="31"/>
      <c r="O533" s="31"/>
      <c r="P533" s="31"/>
      <c r="Q533" s="31"/>
      <c r="R533" s="31"/>
      <c r="S533" s="31"/>
      <c r="T533" s="31"/>
      <c r="U533" s="31"/>
      <c r="V533" s="31"/>
      <c r="W533" s="31"/>
      <c r="X533" s="31"/>
      <c r="Y533" s="31"/>
      <c r="Z533" s="31"/>
      <c r="AA533" s="31"/>
      <c r="AB533" s="31"/>
      <c r="AC533" s="31"/>
      <c r="AD533" s="31"/>
      <c r="AE533" s="31"/>
      <c r="AF533" s="31"/>
    </row>
    <row r="534" spans="1:32">
      <c r="A534" s="31"/>
      <c r="B534" s="31"/>
      <c r="C534" s="31"/>
      <c r="D534" s="31"/>
      <c r="E534" s="31"/>
      <c r="F534" s="31"/>
      <c r="G534" s="31"/>
      <c r="H534" s="31"/>
      <c r="I534" s="31"/>
      <c r="J534" s="31"/>
      <c r="K534" s="31"/>
      <c r="L534" s="31"/>
      <c r="M534" s="31"/>
      <c r="N534" s="31"/>
      <c r="O534" s="31"/>
      <c r="P534" s="31"/>
      <c r="Q534" s="31"/>
      <c r="R534" s="31"/>
      <c r="S534" s="31"/>
      <c r="T534" s="31"/>
      <c r="U534" s="31"/>
      <c r="V534" s="31"/>
      <c r="W534" s="31"/>
      <c r="X534" s="31"/>
      <c r="Y534" s="31"/>
      <c r="Z534" s="31"/>
      <c r="AA534" s="31"/>
      <c r="AB534" s="31"/>
      <c r="AC534" s="31"/>
      <c r="AD534" s="31"/>
      <c r="AE534" s="31"/>
      <c r="AF534" s="31"/>
    </row>
    <row r="535" spans="1:32">
      <c r="A535" s="31"/>
      <c r="B535" s="31"/>
      <c r="C535" s="31"/>
      <c r="D535" s="31"/>
      <c r="E535" s="31"/>
      <c r="F535" s="31"/>
      <c r="G535" s="31"/>
      <c r="H535" s="31"/>
      <c r="I535" s="31"/>
      <c r="J535" s="31"/>
      <c r="K535" s="31"/>
      <c r="L535" s="31"/>
      <c r="M535" s="31"/>
      <c r="N535" s="31"/>
      <c r="O535" s="31"/>
      <c r="P535" s="31"/>
      <c r="Q535" s="31"/>
      <c r="R535" s="31"/>
      <c r="S535" s="31"/>
      <c r="T535" s="31"/>
      <c r="U535" s="31"/>
      <c r="V535" s="31"/>
      <c r="W535" s="31"/>
      <c r="X535" s="31"/>
      <c r="Y535" s="31"/>
      <c r="Z535" s="31"/>
      <c r="AA535" s="31"/>
      <c r="AB535" s="31"/>
      <c r="AC535" s="31"/>
      <c r="AD535" s="31"/>
      <c r="AE535" s="31"/>
      <c r="AF535" s="31"/>
    </row>
    <row r="536" spans="1:32">
      <c r="A536" s="31"/>
      <c r="B536" s="31"/>
      <c r="C536" s="31"/>
      <c r="D536" s="31"/>
      <c r="E536" s="31"/>
      <c r="F536" s="31"/>
      <c r="G536" s="31"/>
      <c r="H536" s="31"/>
      <c r="I536" s="31"/>
      <c r="J536" s="31"/>
      <c r="K536" s="31"/>
      <c r="L536" s="31"/>
      <c r="M536" s="31"/>
      <c r="N536" s="31"/>
      <c r="O536" s="31"/>
      <c r="P536" s="31"/>
      <c r="Q536" s="31"/>
      <c r="R536" s="31"/>
      <c r="S536" s="31"/>
      <c r="T536" s="31"/>
      <c r="U536" s="31"/>
      <c r="V536" s="31"/>
      <c r="W536" s="31"/>
      <c r="X536" s="31"/>
      <c r="Y536" s="31"/>
      <c r="Z536" s="31"/>
      <c r="AA536" s="31"/>
      <c r="AB536" s="31"/>
      <c r="AC536" s="31"/>
      <c r="AD536" s="31"/>
      <c r="AE536" s="31"/>
      <c r="AF536" s="31"/>
    </row>
    <row r="537" spans="1:32">
      <c r="A537" s="31"/>
      <c r="B537" s="31"/>
      <c r="C537" s="31"/>
      <c r="D537" s="31"/>
      <c r="E537" s="31"/>
      <c r="F537" s="31"/>
      <c r="G537" s="31"/>
      <c r="H537" s="31"/>
      <c r="I537" s="31"/>
      <c r="J537" s="31"/>
      <c r="K537" s="31"/>
      <c r="L537" s="31"/>
      <c r="M537" s="31"/>
      <c r="N537" s="31"/>
      <c r="O537" s="31"/>
      <c r="P537" s="31"/>
      <c r="Q537" s="31"/>
      <c r="R537" s="31"/>
      <c r="S537" s="31"/>
      <c r="T537" s="31"/>
      <c r="U537" s="31"/>
      <c r="V537" s="31"/>
      <c r="W537" s="31"/>
      <c r="X537" s="31"/>
      <c r="Y537" s="31"/>
      <c r="Z537" s="31"/>
      <c r="AA537" s="31"/>
      <c r="AB537" s="31"/>
      <c r="AC537" s="31"/>
      <c r="AD537" s="31"/>
      <c r="AE537" s="31"/>
      <c r="AF537" s="31"/>
    </row>
    <row r="538" spans="1:32">
      <c r="A538" s="31"/>
      <c r="B538" s="31"/>
      <c r="C538" s="31"/>
      <c r="D538" s="31"/>
      <c r="E538" s="31"/>
      <c r="F538" s="31"/>
      <c r="G538" s="31"/>
      <c r="H538" s="31"/>
      <c r="I538" s="31"/>
      <c r="J538" s="31"/>
      <c r="K538" s="31"/>
      <c r="L538" s="31"/>
      <c r="M538" s="31"/>
      <c r="N538" s="31"/>
      <c r="O538" s="31"/>
      <c r="P538" s="31"/>
      <c r="Q538" s="31"/>
      <c r="R538" s="31"/>
      <c r="S538" s="31"/>
      <c r="T538" s="31"/>
      <c r="U538" s="31"/>
      <c r="V538" s="31"/>
      <c r="W538" s="31"/>
      <c r="X538" s="31"/>
      <c r="Y538" s="31"/>
      <c r="Z538" s="31"/>
      <c r="AA538" s="31"/>
      <c r="AB538" s="31"/>
      <c r="AC538" s="31"/>
      <c r="AD538" s="31"/>
      <c r="AE538" s="31"/>
      <c r="AF538" s="31"/>
    </row>
    <row r="539" spans="1:32">
      <c r="A539" s="31"/>
      <c r="B539" s="31"/>
      <c r="C539" s="31"/>
      <c r="D539" s="31"/>
      <c r="E539" s="31"/>
      <c r="F539" s="31"/>
      <c r="G539" s="31"/>
      <c r="H539" s="31"/>
      <c r="I539" s="31"/>
      <c r="J539" s="31"/>
      <c r="K539" s="31"/>
      <c r="L539" s="31"/>
      <c r="M539" s="31"/>
      <c r="N539" s="31"/>
      <c r="O539" s="31"/>
      <c r="P539" s="31"/>
      <c r="Q539" s="31"/>
      <c r="R539" s="31"/>
      <c r="S539" s="31"/>
      <c r="T539" s="31"/>
      <c r="U539" s="31"/>
      <c r="V539" s="31"/>
      <c r="W539" s="31"/>
      <c r="X539" s="31"/>
      <c r="Y539" s="31"/>
      <c r="Z539" s="31"/>
      <c r="AA539" s="31"/>
      <c r="AB539" s="31"/>
      <c r="AC539" s="31"/>
      <c r="AD539" s="31"/>
      <c r="AE539" s="31"/>
      <c r="AF539" s="31"/>
    </row>
    <row r="540" spans="1:32">
      <c r="A540" s="31"/>
      <c r="B540" s="31"/>
      <c r="C540" s="31"/>
      <c r="D540" s="31"/>
      <c r="E540" s="31"/>
      <c r="F540" s="31"/>
      <c r="G540" s="31"/>
      <c r="H540" s="31"/>
      <c r="I540" s="31"/>
      <c r="J540" s="31"/>
      <c r="K540" s="31"/>
      <c r="L540" s="31"/>
      <c r="M540" s="31"/>
      <c r="N540" s="31"/>
      <c r="O540" s="31"/>
      <c r="P540" s="31"/>
      <c r="Q540" s="31"/>
      <c r="R540" s="31"/>
      <c r="S540" s="31"/>
      <c r="T540" s="31"/>
      <c r="U540" s="31"/>
      <c r="V540" s="31"/>
      <c r="W540" s="31"/>
      <c r="X540" s="31"/>
      <c r="Y540" s="31"/>
      <c r="Z540" s="31"/>
      <c r="AA540" s="31"/>
      <c r="AB540" s="31"/>
      <c r="AC540" s="31"/>
      <c r="AD540" s="31"/>
      <c r="AE540" s="31"/>
      <c r="AF540" s="31"/>
    </row>
    <row r="541" spans="1:32">
      <c r="A541" s="31"/>
      <c r="B541" s="31"/>
      <c r="C541" s="31"/>
      <c r="D541" s="31"/>
      <c r="E541" s="31"/>
      <c r="F541" s="31"/>
      <c r="G541" s="31"/>
      <c r="H541" s="31"/>
      <c r="I541" s="31"/>
      <c r="J541" s="31"/>
      <c r="K541" s="31"/>
      <c r="L541" s="31"/>
      <c r="M541" s="31"/>
      <c r="N541" s="31"/>
      <c r="O541" s="31"/>
      <c r="P541" s="31"/>
      <c r="Q541" s="31"/>
      <c r="R541" s="31"/>
      <c r="S541" s="31"/>
      <c r="T541" s="31"/>
      <c r="U541" s="31"/>
      <c r="V541" s="31"/>
      <c r="W541" s="31"/>
      <c r="X541" s="31"/>
      <c r="Y541" s="31"/>
      <c r="Z541" s="31"/>
      <c r="AA541" s="31"/>
      <c r="AB541" s="31"/>
      <c r="AC541" s="31"/>
      <c r="AD541" s="31"/>
      <c r="AE541" s="31"/>
      <c r="AF541" s="31"/>
    </row>
    <row r="542" spans="1:32">
      <c r="A542" s="31"/>
      <c r="B542" s="31"/>
      <c r="C542" s="31"/>
      <c r="D542" s="31"/>
      <c r="E542" s="31"/>
      <c r="F542" s="31"/>
      <c r="G542" s="31"/>
      <c r="H542" s="31"/>
      <c r="I542" s="31"/>
      <c r="J542" s="31"/>
      <c r="K542" s="31"/>
      <c r="L542" s="31"/>
      <c r="M542" s="31"/>
      <c r="N542" s="31"/>
      <c r="O542" s="31"/>
      <c r="P542" s="31"/>
      <c r="Q542" s="31"/>
      <c r="R542" s="31"/>
      <c r="S542" s="31"/>
      <c r="T542" s="31"/>
      <c r="U542" s="31"/>
      <c r="V542" s="31"/>
      <c r="W542" s="31"/>
      <c r="X542" s="31"/>
      <c r="Y542" s="31"/>
      <c r="Z542" s="31"/>
      <c r="AA542" s="31"/>
      <c r="AB542" s="31"/>
      <c r="AC542" s="31"/>
      <c r="AD542" s="31"/>
      <c r="AE542" s="31"/>
      <c r="AF542" s="31"/>
    </row>
    <row r="543" spans="1:32">
      <c r="A543" s="31"/>
      <c r="B543" s="31"/>
      <c r="C543" s="31"/>
      <c r="D543" s="31"/>
      <c r="E543" s="31"/>
      <c r="F543" s="31"/>
      <c r="G543" s="31"/>
      <c r="H543" s="31"/>
      <c r="I543" s="31"/>
      <c r="J543" s="31"/>
      <c r="K543" s="31"/>
      <c r="L543" s="31"/>
      <c r="M543" s="31"/>
      <c r="N543" s="31"/>
      <c r="O543" s="31"/>
      <c r="P543" s="31"/>
      <c r="Q543" s="31"/>
      <c r="R543" s="31"/>
      <c r="S543" s="31"/>
      <c r="T543" s="31"/>
      <c r="U543" s="31"/>
      <c r="V543" s="31"/>
      <c r="W543" s="31"/>
      <c r="X543" s="31"/>
      <c r="Y543" s="31"/>
      <c r="Z543" s="31"/>
      <c r="AA543" s="31"/>
      <c r="AB543" s="31"/>
      <c r="AC543" s="31"/>
      <c r="AD543" s="31"/>
      <c r="AE543" s="31"/>
      <c r="AF543" s="31"/>
    </row>
    <row r="544" spans="1:32">
      <c r="A544" s="31"/>
      <c r="B544" s="31"/>
      <c r="C544" s="31"/>
      <c r="D544" s="31"/>
      <c r="E544" s="31"/>
      <c r="F544" s="31"/>
      <c r="G544" s="31"/>
      <c r="H544" s="31"/>
      <c r="I544" s="31"/>
      <c r="J544" s="31"/>
      <c r="K544" s="31"/>
      <c r="L544" s="31"/>
      <c r="M544" s="31"/>
      <c r="N544" s="31"/>
      <c r="O544" s="31"/>
      <c r="P544" s="31"/>
      <c r="Q544" s="31"/>
      <c r="R544" s="31"/>
      <c r="S544" s="31"/>
      <c r="T544" s="31"/>
      <c r="U544" s="31"/>
      <c r="V544" s="31"/>
      <c r="W544" s="31"/>
      <c r="X544" s="31"/>
      <c r="Y544" s="31"/>
      <c r="Z544" s="31"/>
      <c r="AA544" s="31"/>
      <c r="AB544" s="31"/>
      <c r="AC544" s="31"/>
      <c r="AD544" s="31"/>
      <c r="AE544" s="31"/>
      <c r="AF544" s="31"/>
    </row>
    <row r="545" spans="1:79">
      <c r="A545" s="31"/>
      <c r="B545" s="31"/>
      <c r="C545" s="31"/>
      <c r="D545" s="31"/>
      <c r="E545" s="31"/>
      <c r="F545" s="31"/>
      <c r="G545" s="31"/>
      <c r="H545" s="31"/>
      <c r="I545" s="31"/>
      <c r="J545" s="31"/>
      <c r="K545" s="31"/>
      <c r="L545" s="31"/>
      <c r="M545" s="31"/>
      <c r="N545" s="31"/>
      <c r="O545" s="31"/>
      <c r="P545" s="31"/>
      <c r="Q545" s="31"/>
      <c r="R545" s="31"/>
      <c r="S545" s="31"/>
      <c r="T545" s="31"/>
      <c r="U545" s="31"/>
      <c r="V545" s="31"/>
      <c r="W545" s="31"/>
      <c r="X545" s="31"/>
      <c r="Y545" s="31"/>
      <c r="Z545" s="31"/>
      <c r="AA545" s="31"/>
      <c r="AB545" s="31"/>
      <c r="AC545" s="31"/>
      <c r="AD545" s="31"/>
      <c r="AE545" s="31"/>
      <c r="AF545" s="31"/>
    </row>
    <row r="546" spans="1:79">
      <c r="A546" s="31"/>
      <c r="B546" s="31"/>
      <c r="C546" s="31"/>
      <c r="D546" s="31"/>
      <c r="E546" s="31"/>
      <c r="F546" s="31"/>
      <c r="G546" s="31"/>
      <c r="H546" s="31"/>
      <c r="I546" s="31"/>
      <c r="J546" s="31"/>
      <c r="K546" s="31"/>
      <c r="L546" s="31"/>
      <c r="M546" s="31"/>
      <c r="N546" s="31"/>
      <c r="O546" s="31"/>
      <c r="P546" s="31"/>
      <c r="Q546" s="31"/>
      <c r="R546" s="31"/>
      <c r="S546" s="31"/>
      <c r="T546" s="31"/>
      <c r="U546" s="31"/>
      <c r="V546" s="31"/>
      <c r="W546" s="31"/>
      <c r="X546" s="31"/>
      <c r="Y546" s="31"/>
      <c r="Z546" s="31"/>
      <c r="AA546" s="31"/>
      <c r="AB546" s="31"/>
      <c r="AC546" s="31"/>
      <c r="AD546" s="31"/>
      <c r="AE546" s="31"/>
      <c r="AF546" s="31"/>
    </row>
    <row r="547" spans="1:79">
      <c r="A547" s="31"/>
      <c r="B547" s="31"/>
      <c r="C547" s="31"/>
      <c r="D547" s="31"/>
      <c r="E547" s="31"/>
      <c r="F547" s="31"/>
      <c r="G547" s="31"/>
      <c r="H547" s="31"/>
      <c r="I547" s="31"/>
      <c r="J547" s="31"/>
      <c r="K547" s="31"/>
      <c r="L547" s="31"/>
      <c r="M547" s="31"/>
      <c r="N547" s="31"/>
      <c r="O547" s="31"/>
      <c r="P547" s="31"/>
      <c r="Q547" s="31"/>
      <c r="R547" s="31"/>
      <c r="S547" s="31"/>
      <c r="T547" s="31"/>
      <c r="U547" s="31"/>
      <c r="V547" s="31"/>
      <c r="W547" s="31"/>
      <c r="X547" s="31"/>
      <c r="Y547" s="31"/>
      <c r="Z547" s="31"/>
      <c r="AA547" s="31"/>
      <c r="AB547" s="31"/>
      <c r="AC547" s="31"/>
      <c r="AD547" s="31"/>
      <c r="AE547" s="31"/>
      <c r="AF547" s="31"/>
    </row>
    <row r="548" spans="1:79">
      <c r="A548" s="31"/>
      <c r="B548" s="31"/>
      <c r="C548" s="31"/>
      <c r="D548" s="31"/>
      <c r="E548" s="31"/>
      <c r="F548" s="31"/>
      <c r="G548" s="31"/>
      <c r="H548" s="31"/>
      <c r="I548" s="31"/>
      <c r="J548" s="31"/>
      <c r="K548" s="31"/>
      <c r="L548" s="31"/>
      <c r="M548" s="31"/>
      <c r="N548" s="31"/>
      <c r="O548" s="31"/>
      <c r="P548" s="31"/>
      <c r="Q548" s="31"/>
      <c r="R548" s="31"/>
      <c r="S548" s="31"/>
      <c r="T548" s="31"/>
      <c r="U548" s="31"/>
      <c r="V548" s="31"/>
      <c r="W548" s="31"/>
      <c r="X548" s="31"/>
      <c r="Y548" s="31"/>
      <c r="Z548" s="31"/>
      <c r="AA548" s="31"/>
      <c r="AB548" s="31"/>
      <c r="AC548" s="31"/>
      <c r="AD548" s="31"/>
      <c r="AE548" s="31"/>
      <c r="AF548" s="31"/>
    </row>
    <row r="549" spans="1:79" s="34" customFormat="1">
      <c r="A549" s="33"/>
      <c r="B549" s="33"/>
      <c r="C549" s="33"/>
      <c r="D549" s="33"/>
      <c r="E549" s="33"/>
      <c r="F549" s="33"/>
      <c r="G549" s="33"/>
      <c r="H549" s="33"/>
      <c r="I549" s="33"/>
      <c r="J549" s="33"/>
      <c r="K549" s="33"/>
      <c r="L549" s="33"/>
      <c r="M549" s="33"/>
      <c r="N549" s="33"/>
      <c r="O549" s="33"/>
      <c r="P549" s="33"/>
      <c r="Q549" s="33"/>
      <c r="R549" s="33"/>
      <c r="S549" s="33"/>
      <c r="T549" s="33"/>
      <c r="U549" s="33"/>
      <c r="V549" s="33"/>
      <c r="W549" s="33"/>
      <c r="X549" s="33"/>
      <c r="Y549" s="33"/>
      <c r="Z549" s="33"/>
      <c r="AA549" s="33"/>
      <c r="AB549" s="33"/>
      <c r="AC549" s="33"/>
      <c r="AD549" s="33"/>
      <c r="AE549" s="33"/>
      <c r="AF549" s="31"/>
      <c r="AG549" s="31"/>
      <c r="AH549" s="66"/>
      <c r="AI549" s="66"/>
      <c r="AJ549" s="66"/>
      <c r="AK549" s="76"/>
      <c r="AL549" s="76"/>
      <c r="AM549" s="76"/>
      <c r="AN549" s="76"/>
      <c r="AO549" s="31"/>
      <c r="AP549" s="31"/>
      <c r="AQ549" s="31"/>
      <c r="AR549" s="31"/>
      <c r="AS549" s="31"/>
      <c r="AT549" s="31"/>
      <c r="AU549" s="31"/>
      <c r="AV549" s="31"/>
      <c r="AW549" s="31"/>
      <c r="AX549" s="31"/>
      <c r="AY549" s="31"/>
      <c r="AZ549" s="31"/>
      <c r="BA549" s="31"/>
      <c r="BB549" s="31"/>
      <c r="BC549" s="31"/>
      <c r="BD549" s="31"/>
      <c r="BE549" s="31"/>
      <c r="BF549" s="31"/>
      <c r="BG549" s="31"/>
      <c r="BH549" s="31"/>
      <c r="BI549" s="31"/>
      <c r="BJ549" s="31"/>
      <c r="BK549" s="31"/>
      <c r="BL549" s="31"/>
      <c r="BM549" s="31"/>
      <c r="BN549" s="31"/>
      <c r="BO549" s="31"/>
      <c r="BP549" s="31"/>
      <c r="BQ549" s="31"/>
      <c r="BR549" s="31"/>
      <c r="BS549" s="31"/>
      <c r="BT549" s="31"/>
      <c r="BU549" s="31"/>
      <c r="BV549" s="31"/>
      <c r="BW549" s="31"/>
      <c r="BX549" s="31"/>
      <c r="BY549" s="31"/>
      <c r="BZ549" s="31"/>
      <c r="CA549" s="31"/>
    </row>
    <row r="550" spans="1:79" ht="15.6">
      <c r="A550" s="161" t="s">
        <v>353</v>
      </c>
      <c r="B550" s="162"/>
      <c r="C550" s="165">
        <f>C51</f>
        <v>0</v>
      </c>
      <c r="D550" s="146" t="s">
        <v>346</v>
      </c>
      <c r="E550" s="146"/>
      <c r="F550" s="146"/>
      <c r="G550" s="146"/>
      <c r="H550" s="146"/>
      <c r="I550" s="146"/>
      <c r="J550" s="146"/>
      <c r="K550" s="146"/>
      <c r="L550" s="146"/>
      <c r="M550" s="146"/>
      <c r="N550" s="146"/>
      <c r="O550" s="146"/>
      <c r="P550" s="146"/>
      <c r="Q550" s="146"/>
      <c r="R550" s="146"/>
      <c r="S550" s="146"/>
      <c r="T550" s="146"/>
      <c r="U550" s="146"/>
      <c r="V550" s="146"/>
      <c r="W550" s="146"/>
      <c r="X550" s="146"/>
      <c r="Y550" s="146"/>
      <c r="Z550" s="146"/>
      <c r="AA550" s="146"/>
      <c r="AB550" s="146"/>
      <c r="AC550" s="146"/>
      <c r="AD550" s="146"/>
      <c r="AE550" s="146"/>
    </row>
    <row r="551" spans="1:79" ht="15.6">
      <c r="A551" s="163"/>
      <c r="B551" s="164"/>
      <c r="C551" s="166"/>
      <c r="D551" s="146" t="s">
        <v>354</v>
      </c>
      <c r="E551" s="146"/>
      <c r="F551" s="146"/>
      <c r="G551" s="146"/>
      <c r="H551" s="146"/>
      <c r="I551" s="146"/>
      <c r="J551" s="146"/>
      <c r="K551" s="146"/>
      <c r="L551" s="146"/>
      <c r="M551" s="146"/>
      <c r="N551" s="146"/>
      <c r="O551" s="146"/>
      <c r="P551" s="146" t="s">
        <v>348</v>
      </c>
      <c r="Q551" s="146"/>
      <c r="R551" s="146"/>
      <c r="S551" s="146" t="s">
        <v>349</v>
      </c>
      <c r="T551" s="146"/>
      <c r="U551" s="146"/>
      <c r="V551" s="146"/>
      <c r="W551" s="146"/>
      <c r="X551" s="146"/>
      <c r="Y551" s="146"/>
      <c r="Z551" s="146"/>
      <c r="AA551" s="146"/>
      <c r="AB551" s="117"/>
      <c r="AC551" s="146" t="s">
        <v>305</v>
      </c>
      <c r="AD551" s="146"/>
      <c r="AE551" s="146"/>
    </row>
    <row r="552" spans="1:79" ht="93.6">
      <c r="A552" s="17" t="s">
        <v>297</v>
      </c>
      <c r="B552" s="17" t="s">
        <v>355</v>
      </c>
      <c r="C552" s="17" t="s">
        <v>356</v>
      </c>
      <c r="D552" s="146" t="s">
        <v>299</v>
      </c>
      <c r="E552" s="146"/>
      <c r="F552" s="146"/>
      <c r="G552" s="146" t="s">
        <v>357</v>
      </c>
      <c r="H552" s="146"/>
      <c r="I552" s="146"/>
      <c r="J552" s="146" t="s">
        <v>358</v>
      </c>
      <c r="K552" s="146"/>
      <c r="L552" s="146"/>
      <c r="M552" s="146" t="s">
        <v>301</v>
      </c>
      <c r="N552" s="146"/>
      <c r="O552" s="146"/>
      <c r="P552" s="146" t="s">
        <v>302</v>
      </c>
      <c r="Q552" s="146"/>
      <c r="R552" s="146"/>
      <c r="S552" s="146" t="s">
        <v>359</v>
      </c>
      <c r="T552" s="146"/>
      <c r="U552" s="146"/>
      <c r="V552" s="146" t="s">
        <v>303</v>
      </c>
      <c r="W552" s="146"/>
      <c r="X552" s="146"/>
      <c r="Y552" s="146" t="s">
        <v>304</v>
      </c>
      <c r="Z552" s="146"/>
      <c r="AA552" s="146"/>
      <c r="AB552" s="117"/>
      <c r="AC552" s="146"/>
      <c r="AD552" s="146"/>
      <c r="AE552" s="146"/>
    </row>
    <row r="553" spans="1:79" ht="15" customHeight="1">
      <c r="A553" s="5">
        <f>IF(A55&lt;&gt;"",A55,"")</f>
        <v>1</v>
      </c>
      <c r="B553" s="16" t="s">
        <v>306</v>
      </c>
      <c r="C553" s="171" t="str">
        <f>IF(C55&lt;&gt;"",C55,"")</f>
        <v/>
      </c>
      <c r="D553" s="171"/>
      <c r="E553" s="171"/>
      <c r="F553" s="171"/>
      <c r="G553" s="171"/>
      <c r="H553" s="172"/>
      <c r="I553" s="173"/>
      <c r="J553" s="173"/>
      <c r="K553" s="173"/>
      <c r="L553" s="158" t="s">
        <v>313</v>
      </c>
      <c r="M553" s="159"/>
      <c r="N553" s="159"/>
      <c r="O553" s="159"/>
      <c r="P553" s="159"/>
      <c r="Q553" s="159"/>
      <c r="R553" s="170" t="str">
        <f>IF(R55&lt;&gt;"",R55,"")</f>
        <v>student</v>
      </c>
      <c r="S553" s="170"/>
      <c r="T553" s="170"/>
      <c r="U553" s="23"/>
      <c r="V553" s="158" t="s">
        <v>307</v>
      </c>
      <c r="W553" s="159"/>
      <c r="X553" s="159"/>
      <c r="Y553" s="159"/>
      <c r="Z553" s="174" t="str">
        <f>IF(Z55&lt;&gt;"",Z55,"")</f>
        <v/>
      </c>
      <c r="AA553" s="174"/>
      <c r="AB553" s="174"/>
      <c r="AC553" s="174"/>
      <c r="AD553" s="174"/>
      <c r="AE553" s="175"/>
    </row>
    <row r="554" spans="1:79">
      <c r="A554" s="22" t="str">
        <f>CONCATENATE(
IF($AB56&lt;&gt;"",CONCATENATE(A56),""),
IF($AB57&lt;&gt;"",CONCATENATE(CHAR(10),A57),""),
IF($AB58&lt;&gt;"",CONCATENATE(CHAR(10),A58),""),
IF($AB59&lt;&gt;"",CONCATENATE(CHAR(10),A59),""),
IF($AB60&lt;&gt;"",CONCATENATE(CHAR(10),A60),""),
IF($AB61&lt;&gt;"",CONCATENATE(CHAR(10),A61),""),
IF($AB62&lt;&gt;"",CONCATENATE(CHAR(10),A62),""),
IF($AB63&lt;&gt;"",CONCATENATE(CHAR(10),A63),""),
IF($AB64&lt;&gt;"",CONCATENATE(CHAR(10),A64),"")
)</f>
        <v/>
      </c>
      <c r="B554" s="22" t="str">
        <f>CONCATENATE(
IF($AB56&lt;&gt;"",CONCATENATE(B56),""),
IF($AB57&lt;&gt;"",CONCATENATE(CHAR(10),B57),""),
IF($AB58&lt;&gt;"",CONCATENATE(CHAR(10),B58),""),
IF($AB59&lt;&gt;"",CONCATENATE(CHAR(10),B59),""),
IF($AB60&lt;&gt;"",CONCATENATE(CHAR(10),B60),""),
IF($AB61&lt;&gt;"",CONCATENATE(CHAR(10),B61),""),
IF($AB62&lt;&gt;"",CONCATENATE(CHAR(10),B62),""),
IF($AB63&lt;&gt;"",CONCATENATE(CHAR(10),B63),""),
IF($AB64&lt;&gt;"",CONCATENATE(CHAR(10),B64),"")
)</f>
        <v/>
      </c>
      <c r="C554" s="22" t="str">
        <f>CONCATENATE(
IF($AB56&lt;&gt;"",CONCATENATE(C56),""),
IF($AB57&lt;&gt;"",CONCATENATE(CHAR(10),C57),""),
IF($AB58&lt;&gt;"",CONCATENATE(CHAR(10),C58),""),
IF($AB59&lt;&gt;"",CONCATENATE(CHAR(10),C59),""),
IF($AB60&lt;&gt;"",CONCATENATE(CHAR(10),C60),""),
IF($AB61&lt;&gt;"",CONCATENATE(CHAR(10),C61),""),
IF($AB62&lt;&gt;"",CONCATENATE(CHAR(10),C62),""),
IF($AB63&lt;&gt;"",CONCATENATE(CHAR(10),C63),""),
IF($AB64&lt;&gt;"",CONCATENATE(CHAR(10),C64),"")
)</f>
        <v/>
      </c>
      <c r="D554" s="167" t="str">
        <f>CONCATENATE(
IF($AB56&lt;&gt;"",CONCATENATE(D56),""),
IF($AB57&lt;&gt;"",CONCATENATE(CHAR(10),D57),""),
IF($AB58&lt;&gt;"",CONCATENATE(CHAR(10),D58),""),
IF($AB59&lt;&gt;"",CONCATENATE(CHAR(10),D59),""),
IF($AB60&lt;&gt;"",CONCATENATE(CHAR(10),D60),""),
IF($AB61&lt;&gt;"",CONCATENATE(CHAR(10),D61),""),
IF($AB62&lt;&gt;"",CONCATENATE(CHAR(10),D62),""),
IF($AB63&lt;&gt;"",CONCATENATE(CHAR(10),D63),""),
IF($AB64&lt;&gt;"",CONCATENATE(CHAR(10),D64),"")
)</f>
        <v/>
      </c>
      <c r="E554" s="168"/>
      <c r="F554" s="169"/>
      <c r="G554" s="167" t="str">
        <f>CONCATENATE(
IF($AB56&lt;&gt;"",CONCATENATE(G56),""),
IF($AB57&lt;&gt;"",CONCATENATE(CHAR(10),G57),""),
IF($AB58&lt;&gt;"",CONCATENATE(CHAR(10),G58),""),
IF($AB59&lt;&gt;"",CONCATENATE(CHAR(10),G59),""),
IF($AB60&lt;&gt;"",CONCATENATE(CHAR(10),G60),""),
IF($AB61&lt;&gt;"",CONCATENATE(CHAR(10),G61),""),
IF($AB62&lt;&gt;"",CONCATENATE(CHAR(10),G62),""),
IF($AB63&lt;&gt;"",CONCATENATE(CHAR(10),G63),""),
IF($AB64&lt;&gt;"",CONCATENATE(CHAR(10),G64),"")
)</f>
        <v/>
      </c>
      <c r="H554" s="168"/>
      <c r="I554" s="169"/>
      <c r="J554" s="167" t="str">
        <f>CONCATENATE(
IF($AB56&lt;&gt;"",CONCATENATE(J56),""),
IF($AB57&lt;&gt;"",CONCATENATE(CHAR(10),J57),""),
IF($AB58&lt;&gt;"",CONCATENATE(CHAR(10),J58),""),
IF($AB59&lt;&gt;"",CONCATENATE(CHAR(10),J59),""),
IF($AB60&lt;&gt;"",CONCATENATE(CHAR(10),J60),""),
IF($AB61&lt;&gt;"",CONCATENATE(CHAR(10),J61),""),
IF($AB62&lt;&gt;"",CONCATENATE(CHAR(10),J62),""),
IF($AB63&lt;&gt;"",CONCATENATE(CHAR(10),J63),""),
IF($AB64&lt;&gt;"",CONCATENATE(CHAR(10),J64),"")
)</f>
        <v/>
      </c>
      <c r="K554" s="168"/>
      <c r="L554" s="169"/>
      <c r="M554" s="167" t="str">
        <f>CONCATENATE(
IF($AB56&lt;&gt;"",CONCATENATE(M56),""),
IF($AB57&lt;&gt;"",CONCATENATE(CHAR(10),M57),""),
IF($AB58&lt;&gt;"",CONCATENATE(CHAR(10),M58),""),
IF($AB59&lt;&gt;"",CONCATENATE(CHAR(10),M59),""),
IF($AB60&lt;&gt;"",CONCATENATE(CHAR(10),M60),""),
IF($AB61&lt;&gt;"",CONCATENATE(CHAR(10),M61),""),
IF($AB62&lt;&gt;"",CONCATENATE(CHAR(10),M62),""),
IF($AB63&lt;&gt;"",CONCATENATE(CHAR(10),M63),""),
IF($AB64&lt;&gt;"",CONCATENATE(CHAR(10),M64),"")
)</f>
        <v/>
      </c>
      <c r="N554" s="168"/>
      <c r="O554" s="169"/>
      <c r="P554" s="167" t="str">
        <f>CONCATENATE(
IF($AB56&lt;&gt;"",CONCATENATE(P56),""),
IF($AB57&lt;&gt;"",CONCATENATE(CHAR(10),P57),""),
IF($AB58&lt;&gt;"",CONCATENATE(CHAR(10),P58),""),
IF($AB59&lt;&gt;"",CONCATENATE(CHAR(10),P59),""),
IF($AB60&lt;&gt;"",CONCATENATE(CHAR(10),P60),""),
IF($AB61&lt;&gt;"",CONCATENATE(CHAR(10),P61),""),
IF($AB62&lt;&gt;"",CONCATENATE(CHAR(10),P62),""),
IF($AB63&lt;&gt;"",CONCATENATE(CHAR(10),P63),""),
IF($AB64&lt;&gt;"",CONCATENATE(CHAR(10),P64),"")
)</f>
        <v/>
      </c>
      <c r="Q554" s="168"/>
      <c r="R554" s="169"/>
      <c r="S554" s="167" t="str">
        <f>CONCATENATE(
IF($AB56&lt;&gt;"",CONCATENATE(S56),""),
IF($AB57&lt;&gt;"",CONCATENATE(CHAR(10),S57),""),
IF($AB58&lt;&gt;"",CONCATENATE(CHAR(10),S58),""),
IF($AB59&lt;&gt;"",CONCATENATE(CHAR(10),S59),""),
IF($AB60&lt;&gt;"",CONCATENATE(CHAR(10),S60),""),
IF($AB61&lt;&gt;"",CONCATENATE(CHAR(10),S61),""),
IF($AB62&lt;&gt;"",CONCATENATE(CHAR(10),S62),""),
IF($AB63&lt;&gt;"",CONCATENATE(CHAR(10),S63),""),
IF($AB64&lt;&gt;"",CONCATENATE(CHAR(10),S64),"")
)</f>
        <v/>
      </c>
      <c r="T554" s="168"/>
      <c r="U554" s="169"/>
      <c r="V554" s="167" t="str">
        <f>CONCATENATE(
IF($AB56&lt;&gt;"",CONCATENATE(V56),""),
IF($AB57&lt;&gt;"",CONCATENATE(CHAR(10),V57),""),
IF($AB58&lt;&gt;"",CONCATENATE(CHAR(10),V58),""),
IF($AB59&lt;&gt;"",CONCATENATE(CHAR(10),V59),""),
IF($AB60&lt;&gt;"",CONCATENATE(CHAR(10),V60),""),
IF($AB61&lt;&gt;"",CONCATENATE(CHAR(10),V61),""),
IF($AB62&lt;&gt;"",CONCATENATE(CHAR(10),V62),""),
IF($AB63&lt;&gt;"",CONCATENATE(CHAR(10),V63),""),
IF($AB64&lt;&gt;"",CONCATENATE(CHAR(10),V64),"")
)</f>
        <v/>
      </c>
      <c r="W554" s="168"/>
      <c r="X554" s="169"/>
      <c r="Y554" s="167" t="str">
        <f>CONCATENATE(
IF($AB56&lt;&gt;"",CONCATENATE(Y56),""),
IF($AB57&lt;&gt;"",CONCATENATE(CHAR(10),Y57),""),
IF($AB58&lt;&gt;"",CONCATENATE(CHAR(10),Y58),""),
IF($AB59&lt;&gt;"",CONCATENATE(CHAR(10),Y59),""),
IF($AB60&lt;&gt;"",CONCATENATE(CHAR(10),Y60),""),
IF($AB61&lt;&gt;"",CONCATENATE(CHAR(10),Y61),""),
IF($AB62&lt;&gt;"",CONCATENATE(CHAR(10),Y62),""),
IF($AB63&lt;&gt;"",CONCATENATE(CHAR(10),Y63),""),
IF($AB64&lt;&gt;"",CONCATENATE(CHAR(10),Y64),"")
)</f>
        <v/>
      </c>
      <c r="Z554" s="168"/>
      <c r="AA554" s="169"/>
      <c r="AB554" s="22"/>
      <c r="AC554" s="188" t="str">
        <f>IF($AC56&lt;&gt;"",CONCATENATE(AC56),"")</f>
        <v>0</v>
      </c>
      <c r="AD554" s="189"/>
      <c r="AE554" s="190"/>
    </row>
    <row r="555" spans="1:79" ht="26.4">
      <c r="A555" s="5">
        <f>IF(A65&lt;&gt;"",A65,"")</f>
        <v>2</v>
      </c>
      <c r="B555" s="16" t="s">
        <v>306</v>
      </c>
      <c r="C555" s="171" t="str">
        <f>IF(C65&lt;&gt;"",C65,"")</f>
        <v/>
      </c>
      <c r="D555" s="171"/>
      <c r="E555" s="171"/>
      <c r="F555" s="171"/>
      <c r="G555" s="171"/>
      <c r="H555" s="172"/>
      <c r="I555" s="173"/>
      <c r="J555" s="173"/>
      <c r="K555" s="173"/>
      <c r="L555" s="158" t="s">
        <v>313</v>
      </c>
      <c r="M555" s="159"/>
      <c r="N555" s="159"/>
      <c r="O555" s="159"/>
      <c r="P555" s="159"/>
      <c r="Q555" s="159"/>
      <c r="R555" s="170" t="str">
        <f>IF(R65&lt;&gt;"",R65,"")</f>
        <v>student</v>
      </c>
      <c r="S555" s="170"/>
      <c r="T555" s="170"/>
      <c r="U555" s="23"/>
      <c r="V555" s="158" t="s">
        <v>307</v>
      </c>
      <c r="W555" s="159"/>
      <c r="X555" s="159"/>
      <c r="Y555" s="159"/>
      <c r="Z555" s="174" t="str">
        <f>IF(Z65&lt;&gt;"",Z65,"")</f>
        <v/>
      </c>
      <c r="AA555" s="174"/>
      <c r="AB555" s="174"/>
      <c r="AC555" s="174"/>
      <c r="AD555" s="174"/>
      <c r="AE555" s="175"/>
    </row>
    <row r="556" spans="1:79">
      <c r="A556" s="22" t="str">
        <f>CONCATENATE(
IF($AB66&lt;&gt;"",CONCATENATE(A66),""),
IF($AB67&lt;&gt;"",CONCATENATE(CHAR(10),A67),""),
IF($AB68&lt;&gt;"",CONCATENATE(CHAR(10),A68),""),
IF($AB69&lt;&gt;"",CONCATENATE(CHAR(10),A69),""),
IF($AB70&lt;&gt;"",CONCATENATE(CHAR(10),A70),""),
IF($AB71&lt;&gt;"",CONCATENATE(CHAR(10),A71),""),
IF($AB72&lt;&gt;"",CONCATENATE(CHAR(10),A72),""),
IF($AB73&lt;&gt;"",CONCATENATE(CHAR(10),A73),""),
IF($AB74&lt;&gt;"",CONCATENATE(CHAR(10),A74),"")
)</f>
        <v/>
      </c>
      <c r="B556" s="22" t="str">
        <f>CONCATENATE(
IF($AB66&lt;&gt;"",CONCATENATE(B66),""),
IF($AB67&lt;&gt;"",CONCATENATE(CHAR(10),B67),""),
IF($AB68&lt;&gt;"",CONCATENATE(CHAR(10),B68),""),
IF($AB69&lt;&gt;"",CONCATENATE(CHAR(10),B69),""),
IF($AB70&lt;&gt;"",CONCATENATE(CHAR(10),B70),""),
IF($AB71&lt;&gt;"",CONCATENATE(CHAR(10),B71),""),
IF($AB72&lt;&gt;"",CONCATENATE(CHAR(10),B72),""),
IF($AB73&lt;&gt;"",CONCATENATE(CHAR(10),B73),""),
IF($AB74&lt;&gt;"",CONCATENATE(CHAR(10),B74),"")
)</f>
        <v/>
      </c>
      <c r="C556" s="22" t="str">
        <f>CONCATENATE(
IF($AB66&lt;&gt;"",CONCATENATE(C66),""),
IF($AB67&lt;&gt;"",CONCATENATE(CHAR(10),C67),""),
IF($AB68&lt;&gt;"",CONCATENATE(CHAR(10),C68),""),
IF($AB69&lt;&gt;"",CONCATENATE(CHAR(10),C69),""),
IF($AB70&lt;&gt;"",CONCATENATE(CHAR(10),C70),""),
IF($AB71&lt;&gt;"",CONCATENATE(CHAR(10),C71),""),
IF($AB72&lt;&gt;"",CONCATENATE(CHAR(10),C72),""),
IF($AB73&lt;&gt;"",CONCATENATE(CHAR(10),C73),""),
IF($AB74&lt;&gt;"",CONCATENATE(CHAR(10),C74),"")
)</f>
        <v/>
      </c>
      <c r="D556" s="167" t="str">
        <f>CONCATENATE(
IF($AB66&lt;&gt;"",CONCATENATE(D66),""),
IF($AB67&lt;&gt;"",CONCATENATE(CHAR(10),D67),""),
IF($AB68&lt;&gt;"",CONCATENATE(CHAR(10),D68),""),
IF($AB69&lt;&gt;"",CONCATENATE(CHAR(10),D69),""),
IF($AB70&lt;&gt;"",CONCATENATE(CHAR(10),D70),""),
IF($AB71&lt;&gt;"",CONCATENATE(CHAR(10),D71),""),
IF($AB72&lt;&gt;"",CONCATENATE(CHAR(10),D72),""),
IF($AB73&lt;&gt;"",CONCATENATE(CHAR(10),D73),""),
IF($AB74&lt;&gt;"",CONCATENATE(CHAR(10),D74),"")
)</f>
        <v/>
      </c>
      <c r="E556" s="168"/>
      <c r="F556" s="169"/>
      <c r="G556" s="167" t="str">
        <f>CONCATENATE(
IF($AB66&lt;&gt;"",CONCATENATE(G66),""),
IF($AB67&lt;&gt;"",CONCATENATE(CHAR(10),G67),""),
IF($AB68&lt;&gt;"",CONCATENATE(CHAR(10),G68),""),
IF($AB69&lt;&gt;"",CONCATENATE(CHAR(10),G69),""),
IF($AB70&lt;&gt;"",CONCATENATE(CHAR(10),G70),""),
IF($AB71&lt;&gt;"",CONCATENATE(CHAR(10),G71),""),
IF($AB72&lt;&gt;"",CONCATENATE(CHAR(10),G72),""),
IF($AB73&lt;&gt;"",CONCATENATE(CHAR(10),G73),""),
IF($AB74&lt;&gt;"",CONCATENATE(CHAR(10),G74),"")
)</f>
        <v/>
      </c>
      <c r="H556" s="168"/>
      <c r="I556" s="169"/>
      <c r="J556" s="167" t="str">
        <f>CONCATENATE(
IF($AB66&lt;&gt;"",CONCATENATE(J66),""),
IF($AB67&lt;&gt;"",CONCATENATE(CHAR(10),J67),""),
IF($AB68&lt;&gt;"",CONCATENATE(CHAR(10),J68),""),
IF($AB69&lt;&gt;"",CONCATENATE(CHAR(10),J69),""),
IF($AB70&lt;&gt;"",CONCATENATE(CHAR(10),J70),""),
IF($AB71&lt;&gt;"",CONCATENATE(CHAR(10),J71),""),
IF($AB72&lt;&gt;"",CONCATENATE(CHAR(10),J72),""),
IF($AB73&lt;&gt;"",CONCATENATE(CHAR(10),J73),""),
IF($AB74&lt;&gt;"",CONCATENATE(CHAR(10),J74),"")
)</f>
        <v/>
      </c>
      <c r="K556" s="168"/>
      <c r="L556" s="169"/>
      <c r="M556" s="167" t="str">
        <f>CONCATENATE(
IF($AB66&lt;&gt;"",CONCATENATE(M66),""),
IF($AB67&lt;&gt;"",CONCATENATE(CHAR(10),M67),""),
IF($AB68&lt;&gt;"",CONCATENATE(CHAR(10),M68),""),
IF($AB69&lt;&gt;"",CONCATENATE(CHAR(10),M69),""),
IF($AB70&lt;&gt;"",CONCATENATE(CHAR(10),M70),""),
IF($AB71&lt;&gt;"",CONCATENATE(CHAR(10),M71),""),
IF($AB72&lt;&gt;"",CONCATENATE(CHAR(10),M72),""),
IF($AB73&lt;&gt;"",CONCATENATE(CHAR(10),M73),""),
IF($AB74&lt;&gt;"",CONCATENATE(CHAR(10),M74),"")
)</f>
        <v/>
      </c>
      <c r="N556" s="168"/>
      <c r="O556" s="169"/>
      <c r="P556" s="167" t="str">
        <f>CONCATENATE(
IF($AB66&lt;&gt;"",CONCATENATE(P66),""),
IF($AB67&lt;&gt;"",CONCATENATE(CHAR(10),P67),""),
IF($AB68&lt;&gt;"",CONCATENATE(CHAR(10),P68),""),
IF($AB69&lt;&gt;"",CONCATENATE(CHAR(10),P69),""),
IF($AB70&lt;&gt;"",CONCATENATE(CHAR(10),P70),""),
IF($AB71&lt;&gt;"",CONCATENATE(CHAR(10),P71),""),
IF($AB72&lt;&gt;"",CONCATENATE(CHAR(10),P72),""),
IF($AB73&lt;&gt;"",CONCATENATE(CHAR(10),P73),""),
IF($AB74&lt;&gt;"",CONCATENATE(CHAR(10),P74),"")
)</f>
        <v/>
      </c>
      <c r="Q556" s="168"/>
      <c r="R556" s="169"/>
      <c r="S556" s="167" t="str">
        <f>CONCATENATE(
IF($AB66&lt;&gt;"",CONCATENATE(S66),""),
IF($AB67&lt;&gt;"",CONCATENATE(CHAR(10),S67),""),
IF($AB68&lt;&gt;"",CONCATENATE(CHAR(10),S68),""),
IF($AB69&lt;&gt;"",CONCATENATE(CHAR(10),S69),""),
IF($AB70&lt;&gt;"",CONCATENATE(CHAR(10),S70),""),
IF($AB71&lt;&gt;"",CONCATENATE(CHAR(10),S71),""),
IF($AB72&lt;&gt;"",CONCATENATE(CHAR(10),S72),""),
IF($AB73&lt;&gt;"",CONCATENATE(CHAR(10),S73),""),
IF($AB74&lt;&gt;"",CONCATENATE(CHAR(10),S74),"")
)</f>
        <v/>
      </c>
      <c r="T556" s="168"/>
      <c r="U556" s="169"/>
      <c r="V556" s="167" t="str">
        <f>CONCATENATE(
IF($AB66&lt;&gt;"",CONCATENATE(V66),""),
IF($AB67&lt;&gt;"",CONCATENATE(CHAR(10),V67),""),
IF($AB68&lt;&gt;"",CONCATENATE(CHAR(10),V68),""),
IF($AB69&lt;&gt;"",CONCATENATE(CHAR(10),V69),""),
IF($AB70&lt;&gt;"",CONCATENATE(CHAR(10),V70),""),
IF($AB71&lt;&gt;"",CONCATENATE(CHAR(10),V71),""),
IF($AB72&lt;&gt;"",CONCATENATE(CHAR(10),V72),""),
IF($AB73&lt;&gt;"",CONCATENATE(CHAR(10),V73),""),
IF($AB74&lt;&gt;"",CONCATENATE(CHAR(10),V74),"")
)</f>
        <v/>
      </c>
      <c r="W556" s="168"/>
      <c r="X556" s="169"/>
      <c r="Y556" s="167" t="str">
        <f>CONCATENATE(
IF($AB66&lt;&gt;"",CONCATENATE(Y66),""),
IF($AB67&lt;&gt;"",CONCATENATE(CHAR(10),Y67),""),
IF($AB68&lt;&gt;"",CONCATENATE(CHAR(10),Y68),""),
IF($AB69&lt;&gt;"",CONCATENATE(CHAR(10),Y69),""),
IF($AB70&lt;&gt;"",CONCATENATE(CHAR(10),Y70),""),
IF($AB71&lt;&gt;"",CONCATENATE(CHAR(10),Y71),""),
IF($AB72&lt;&gt;"",CONCATENATE(CHAR(10),Y72),""),
IF($AB73&lt;&gt;"",CONCATENATE(CHAR(10),Y73),""),
IF($AB74&lt;&gt;"",CONCATENATE(CHAR(10),Y74),"")
)</f>
        <v/>
      </c>
      <c r="Z556" s="168"/>
      <c r="AA556" s="169"/>
      <c r="AB556" s="22"/>
      <c r="AC556" s="188" t="str">
        <f>IF($AC66&lt;&gt;"",CONCATENATE(AC66),"")</f>
        <v>0</v>
      </c>
      <c r="AD556" s="189"/>
      <c r="AE556" s="190"/>
    </row>
    <row r="557" spans="1:79" ht="12.75" customHeight="1">
      <c r="A557" s="5">
        <f>IF(A75&lt;&gt;"",A75,"")</f>
        <v>3</v>
      </c>
      <c r="B557" s="134" t="s">
        <v>306</v>
      </c>
      <c r="C557" s="171" t="str">
        <f>IF(C75&lt;&gt;"",C75,"")</f>
        <v/>
      </c>
      <c r="D557" s="171"/>
      <c r="E557" s="171"/>
      <c r="F557" s="171"/>
      <c r="G557" s="171"/>
      <c r="H557" s="172"/>
      <c r="I557" s="173"/>
      <c r="J557" s="173"/>
      <c r="K557" s="173"/>
      <c r="L557" s="158" t="s">
        <v>313</v>
      </c>
      <c r="M557" s="159"/>
      <c r="N557" s="159"/>
      <c r="O557" s="159"/>
      <c r="P557" s="159"/>
      <c r="Q557" s="159"/>
      <c r="R557" s="170" t="str">
        <f>IF(R75&lt;&gt;"",R75,"")</f>
        <v>student</v>
      </c>
      <c r="S557" s="170"/>
      <c r="T557" s="170"/>
      <c r="U557" s="23"/>
      <c r="V557" s="158" t="s">
        <v>307</v>
      </c>
      <c r="W557" s="159"/>
      <c r="X557" s="159"/>
      <c r="Y557" s="159"/>
      <c r="Z557" s="174" t="str">
        <f>IF(Z75&lt;&gt;"",Z75,"")</f>
        <v/>
      </c>
      <c r="AA557" s="174"/>
      <c r="AB557" s="174"/>
      <c r="AC557" s="174"/>
      <c r="AD557" s="174"/>
      <c r="AE557" s="175"/>
    </row>
    <row r="558" spans="1:79">
      <c r="A558" s="22" t="str">
        <f>CONCATENATE(
IF($AB76&lt;&gt;"",CONCATENATE(A76),""),
IF($AB77&lt;&gt;"",CONCATENATE(CHAR(10),A77),""),
IF($AB78&lt;&gt;"",CONCATENATE(CHAR(10),A78),""),
IF($AB79&lt;&gt;"",CONCATENATE(CHAR(10),A79),""),
IF($AB80&lt;&gt;"",CONCATENATE(CHAR(10),A80),""),
IF($AB81&lt;&gt;"",CONCATENATE(CHAR(10),A81),""),
IF($AB82&lt;&gt;"",CONCATENATE(CHAR(10),A82),""),
IF($AB83&lt;&gt;"",CONCATENATE(CHAR(10),A83),""),
IF($AB84&lt;&gt;"",CONCATENATE(CHAR(10),A84),"")
)</f>
        <v/>
      </c>
      <c r="B558" s="22" t="str">
        <f>CONCATENATE(
IF($AB76&lt;&gt;"",CONCATENATE(B76),""),
IF($AB77&lt;&gt;"",CONCATENATE(CHAR(10),B77),""),
IF($AB78&lt;&gt;"",CONCATENATE(CHAR(10),B78),""),
IF($AB79&lt;&gt;"",CONCATENATE(CHAR(10),B79),""),
IF($AB80&lt;&gt;"",CONCATENATE(CHAR(10),B80),""),
IF($AB81&lt;&gt;"",CONCATENATE(CHAR(10),B81),""),
IF($AB82&lt;&gt;"",CONCATENATE(CHAR(10),B82),""),
IF($AB83&lt;&gt;"",CONCATENATE(CHAR(10),B83),""),
IF($AB84&lt;&gt;"",CONCATENATE(CHAR(10),B84),"")
)</f>
        <v/>
      </c>
      <c r="C558" s="22" t="str">
        <f>CONCATENATE(
IF($AB76&lt;&gt;"",CONCATENATE(C76),""),
IF($AB77&lt;&gt;"",CONCATENATE(CHAR(10),C77),""),
IF($AB78&lt;&gt;"",CONCATENATE(CHAR(10),C78),""),
IF($AB79&lt;&gt;"",CONCATENATE(CHAR(10),C79),""),
IF($AB80&lt;&gt;"",CONCATENATE(CHAR(10),C80),""),
IF($AB81&lt;&gt;"",CONCATENATE(CHAR(10),C81),""),
IF($AB82&lt;&gt;"",CONCATENATE(CHAR(10),C82),""),
IF($AB83&lt;&gt;"",CONCATENATE(CHAR(10),C83),""),
IF($AB84&lt;&gt;"",CONCATENATE(CHAR(10),C84),"")
)</f>
        <v/>
      </c>
      <c r="D558" s="167" t="str">
        <f>CONCATENATE(
IF($AB76&lt;&gt;"",CONCATENATE(D76),""),
IF($AB77&lt;&gt;"",CONCATENATE(CHAR(10),D77),""),
IF($AB78&lt;&gt;"",CONCATENATE(CHAR(10),D78),""),
IF($AB79&lt;&gt;"",CONCATENATE(CHAR(10),D79),""),
IF($AB80&lt;&gt;"",CONCATENATE(CHAR(10),D80),""),
IF($AB81&lt;&gt;"",CONCATENATE(CHAR(10),D81),""),
IF($AB82&lt;&gt;"",CONCATENATE(CHAR(10),D82),""),
IF($AB83&lt;&gt;"",CONCATENATE(CHAR(10),D83),""),
IF($AB84&lt;&gt;"",CONCATENATE(CHAR(10),D84),"")
)</f>
        <v/>
      </c>
      <c r="E558" s="168"/>
      <c r="F558" s="169"/>
      <c r="G558" s="167" t="str">
        <f>CONCATENATE(
IF($AB76&lt;&gt;"",CONCATENATE(G76),""),
IF($AB77&lt;&gt;"",CONCATENATE(CHAR(10),G77),""),
IF($AB78&lt;&gt;"",CONCATENATE(CHAR(10),G78),""),
IF($AB79&lt;&gt;"",CONCATENATE(CHAR(10),G79),""),
IF($AB80&lt;&gt;"",CONCATENATE(CHAR(10),G80),""),
IF($AB81&lt;&gt;"",CONCATENATE(CHAR(10),G81),""),
IF($AB82&lt;&gt;"",CONCATENATE(CHAR(10),G82),""),
IF($AB83&lt;&gt;"",CONCATENATE(CHAR(10),G83),""),
IF($AB84&lt;&gt;"",CONCATENATE(CHAR(10),G84),"")
)</f>
        <v/>
      </c>
      <c r="H558" s="168"/>
      <c r="I558" s="169"/>
      <c r="J558" s="167" t="str">
        <f>CONCATENATE(
IF($AB76&lt;&gt;"",CONCATENATE(J76),""),
IF($AB77&lt;&gt;"",CONCATENATE(CHAR(10),J77),""),
IF($AB78&lt;&gt;"",CONCATENATE(CHAR(10),J78),""),
IF($AB79&lt;&gt;"",CONCATENATE(CHAR(10),J79),""),
IF($AB80&lt;&gt;"",CONCATENATE(CHAR(10),J80),""),
IF($AB81&lt;&gt;"",CONCATENATE(CHAR(10),J81),""),
IF($AB82&lt;&gt;"",CONCATENATE(CHAR(10),J82),""),
IF($AB83&lt;&gt;"",CONCATENATE(CHAR(10),J83),""),
IF($AB84&lt;&gt;"",CONCATENATE(CHAR(10),J84),"")
)</f>
        <v/>
      </c>
      <c r="K558" s="168"/>
      <c r="L558" s="169"/>
      <c r="M558" s="167" t="str">
        <f>CONCATENATE(
IF($AB76&lt;&gt;"",CONCATENATE(M76),""),
IF($AB77&lt;&gt;"",CONCATENATE(CHAR(10),M77),""),
IF($AB78&lt;&gt;"",CONCATENATE(CHAR(10),M78),""),
IF($AB79&lt;&gt;"",CONCATENATE(CHAR(10),M79),""),
IF($AB80&lt;&gt;"",CONCATENATE(CHAR(10),M80),""),
IF($AB81&lt;&gt;"",CONCATENATE(CHAR(10),M81),""),
IF($AB82&lt;&gt;"",CONCATENATE(CHAR(10),M82),""),
IF($AB83&lt;&gt;"",CONCATENATE(CHAR(10),M83),""),
IF($AB84&lt;&gt;"",CONCATENATE(CHAR(10),M84),"")
)</f>
        <v/>
      </c>
      <c r="N558" s="168"/>
      <c r="O558" s="169"/>
      <c r="P558" s="167" t="str">
        <f>CONCATENATE(
IF($AB76&lt;&gt;"",CONCATENATE(P76),""),
IF($AB77&lt;&gt;"",CONCATENATE(CHAR(10),P77),""),
IF($AB78&lt;&gt;"",CONCATENATE(CHAR(10),P78),""),
IF($AB79&lt;&gt;"",CONCATENATE(CHAR(10),P79),""),
IF($AB80&lt;&gt;"",CONCATENATE(CHAR(10),P80),""),
IF($AB81&lt;&gt;"",CONCATENATE(CHAR(10),P81),""),
IF($AB82&lt;&gt;"",CONCATENATE(CHAR(10),P82),""),
IF($AB83&lt;&gt;"",CONCATENATE(CHAR(10),P83),""),
IF($AB84&lt;&gt;"",CONCATENATE(CHAR(10),P84),"")
)</f>
        <v/>
      </c>
      <c r="Q558" s="168"/>
      <c r="R558" s="169"/>
      <c r="S558" s="167" t="str">
        <f>CONCATENATE(
IF($AB76&lt;&gt;"",CONCATENATE(S76),""),
IF($AB77&lt;&gt;"",CONCATENATE(CHAR(10),S77),""),
IF($AB78&lt;&gt;"",CONCATENATE(CHAR(10),S78),""),
IF($AB79&lt;&gt;"",CONCATENATE(CHAR(10),S79),""),
IF($AB80&lt;&gt;"",CONCATENATE(CHAR(10),S80),""),
IF($AB81&lt;&gt;"",CONCATENATE(CHAR(10),S81),""),
IF($AB82&lt;&gt;"",CONCATENATE(CHAR(10),S82),""),
IF($AB83&lt;&gt;"",CONCATENATE(CHAR(10),S83),""),
IF($AB84&lt;&gt;"",CONCATENATE(CHAR(10),S84),"")
)</f>
        <v/>
      </c>
      <c r="T558" s="168"/>
      <c r="U558" s="169"/>
      <c r="V558" s="167" t="str">
        <f>CONCATENATE(
IF($AB76&lt;&gt;"",CONCATENATE(V76),""),
IF($AB77&lt;&gt;"",CONCATENATE(CHAR(10),V77),""),
IF($AB78&lt;&gt;"",CONCATENATE(CHAR(10),V78),""),
IF($AB79&lt;&gt;"",CONCATENATE(CHAR(10),V79),""),
IF($AB80&lt;&gt;"",CONCATENATE(CHAR(10),V80),""),
IF($AB81&lt;&gt;"",CONCATENATE(CHAR(10),V81),""),
IF($AB82&lt;&gt;"",CONCATENATE(CHAR(10),V82),""),
IF($AB83&lt;&gt;"",CONCATENATE(CHAR(10),V83),""),
IF($AB84&lt;&gt;"",CONCATENATE(CHAR(10),V84),"")
)</f>
        <v/>
      </c>
      <c r="W558" s="168"/>
      <c r="X558" s="169"/>
      <c r="Y558" s="167" t="str">
        <f>CONCATENATE(
IF($AB76&lt;&gt;"",CONCATENATE(Y76),""),
IF($AB77&lt;&gt;"",CONCATENATE(CHAR(10),Y77),""),
IF($AB78&lt;&gt;"",CONCATENATE(CHAR(10),Y78),""),
IF($AB79&lt;&gt;"",CONCATENATE(CHAR(10),Y79),""),
IF($AB80&lt;&gt;"",CONCATENATE(CHAR(10),Y80),""),
IF($AB81&lt;&gt;"",CONCATENATE(CHAR(10),Y81),""),
IF($AB82&lt;&gt;"",CONCATENATE(CHAR(10),Y82),""),
IF($AB83&lt;&gt;"",CONCATENATE(CHAR(10),Y83),""),
IF($AB84&lt;&gt;"",CONCATENATE(CHAR(10),Y84),"")
)</f>
        <v/>
      </c>
      <c r="Z558" s="168"/>
      <c r="AA558" s="169"/>
      <c r="AB558" s="22"/>
      <c r="AC558" s="188" t="str">
        <f>IF($AC76&lt;&gt;"",CONCATENATE(AC76),"")</f>
        <v>0</v>
      </c>
      <c r="AD558" s="189"/>
      <c r="AE558" s="190"/>
    </row>
    <row r="559" spans="1:79" ht="12.75" customHeight="1">
      <c r="A559" s="5">
        <f>IF(A85&lt;&gt;"",A85,"")</f>
        <v>4</v>
      </c>
      <c r="B559" s="16" t="s">
        <v>306</v>
      </c>
      <c r="C559" s="171" t="str">
        <f>IF(C85&lt;&gt;"",C85,"")</f>
        <v/>
      </c>
      <c r="D559" s="171"/>
      <c r="E559" s="171"/>
      <c r="F559" s="171"/>
      <c r="G559" s="171"/>
      <c r="H559" s="172"/>
      <c r="I559" s="173"/>
      <c r="J559" s="173"/>
      <c r="K559" s="173"/>
      <c r="L559" s="158" t="s">
        <v>313</v>
      </c>
      <c r="M559" s="159"/>
      <c r="N559" s="159"/>
      <c r="O559" s="159"/>
      <c r="P559" s="159"/>
      <c r="Q559" s="159"/>
      <c r="R559" s="170" t="str">
        <f>IF(R85&lt;&gt;"",R85,"")</f>
        <v/>
      </c>
      <c r="S559" s="170"/>
      <c r="T559" s="170"/>
      <c r="U559" s="23"/>
      <c r="V559" s="158" t="s">
        <v>307</v>
      </c>
      <c r="W559" s="159"/>
      <c r="X559" s="159"/>
      <c r="Y559" s="159"/>
      <c r="Z559" s="174" t="str">
        <f>IF(Z85&lt;&gt;"",Z85,"")</f>
        <v/>
      </c>
      <c r="AA559" s="174"/>
      <c r="AB559" s="174"/>
      <c r="AC559" s="174"/>
      <c r="AD559" s="174"/>
      <c r="AE559" s="175"/>
    </row>
    <row r="560" spans="1:79">
      <c r="A560" s="22" t="str">
        <f>CONCATENATE(
IF($AB86&lt;&gt;"",CONCATENATE(A86),""),
IF($AB87&lt;&gt;"",CONCATENATE(CHAR(10),A87),""),
IF($AB88&lt;&gt;"",CONCATENATE(CHAR(10),A88),""),
IF($AB89&lt;&gt;"",CONCATENATE(CHAR(10),A89),""),
IF($AB90&lt;&gt;"",CONCATENATE(CHAR(10),A90),""),
IF($AB91&lt;&gt;"",CONCATENATE(CHAR(10),A91),""),
IF($AB92&lt;&gt;"",CONCATENATE(CHAR(10),A92),""),
IF($AB93&lt;&gt;"",CONCATENATE(CHAR(10),A93),""),
IF($AB94&lt;&gt;"",CONCATENATE(CHAR(10),A94),"")
)</f>
        <v/>
      </c>
      <c r="B560" s="22" t="str">
        <f>CONCATENATE(
IF($AB86&lt;&gt;"",CONCATENATE(B86),""),
IF($AB87&lt;&gt;"",CONCATENATE(CHAR(10),B87),""),
IF($AB88&lt;&gt;"",CONCATENATE(CHAR(10),B88),""),
IF($AB89&lt;&gt;"",CONCATENATE(CHAR(10),B89),""),
IF($AB90&lt;&gt;"",CONCATENATE(CHAR(10),B90),""),
IF($AB91&lt;&gt;"",CONCATENATE(CHAR(10),B91),""),
IF($AB92&lt;&gt;"",CONCATENATE(CHAR(10),B92),""),
IF($AB93&lt;&gt;"",CONCATENATE(CHAR(10),B93),""),
IF($AB94&lt;&gt;"",CONCATENATE(CHAR(10),B94),"")
)</f>
        <v/>
      </c>
      <c r="C560" s="22" t="str">
        <f>CONCATENATE(
IF($AB86&lt;&gt;"",CONCATENATE(C86),""),
IF($AB87&lt;&gt;"",CONCATENATE(CHAR(10),C87),""),
IF($AB88&lt;&gt;"",CONCATENATE(CHAR(10),C88),""),
IF($AB89&lt;&gt;"",CONCATENATE(CHAR(10),C89),""),
IF($AB90&lt;&gt;"",CONCATENATE(CHAR(10),C90),""),
IF($AB91&lt;&gt;"",CONCATENATE(CHAR(10),C91),""),
IF($AB92&lt;&gt;"",CONCATENATE(CHAR(10),C92),""),
IF($AB93&lt;&gt;"",CONCATENATE(CHAR(10),C93),""),
IF($AB94&lt;&gt;"",CONCATENATE(CHAR(10),C94),"")
)</f>
        <v/>
      </c>
      <c r="D560" s="167" t="str">
        <f>CONCATENATE(
IF($AB86&lt;&gt;"",CONCATENATE(D86),""),
IF($AB87&lt;&gt;"",CONCATENATE(CHAR(10),D87),""),
IF($AB88&lt;&gt;"",CONCATENATE(CHAR(10),D88),""),
IF($AB89&lt;&gt;"",CONCATENATE(CHAR(10),D89),""),
IF($AB90&lt;&gt;"",CONCATENATE(CHAR(10),D90),""),
IF($AB91&lt;&gt;"",CONCATENATE(CHAR(10),D91),""),
IF($AB92&lt;&gt;"",CONCATENATE(CHAR(10),D92),""),
IF($AB93&lt;&gt;"",CONCATENATE(CHAR(10),D93),""),
IF($AB94&lt;&gt;"",CONCATENATE(CHAR(10),D94),"")
)</f>
        <v/>
      </c>
      <c r="E560" s="168"/>
      <c r="F560" s="169"/>
      <c r="G560" s="167" t="str">
        <f>CONCATENATE(
IF($AB86&lt;&gt;"",CONCATENATE(G86),""),
IF($AB87&lt;&gt;"",CONCATENATE(CHAR(10),G87),""),
IF($AB88&lt;&gt;"",CONCATENATE(CHAR(10),G88),""),
IF($AB89&lt;&gt;"",CONCATENATE(CHAR(10),G89),""),
IF($AB90&lt;&gt;"",CONCATENATE(CHAR(10),G90),""),
IF($AB91&lt;&gt;"",CONCATENATE(CHAR(10),G91),""),
IF($AB92&lt;&gt;"",CONCATENATE(CHAR(10),G92),""),
IF($AB93&lt;&gt;"",CONCATENATE(CHAR(10),G93),""),
IF($AB94&lt;&gt;"",CONCATENATE(CHAR(10),G94),"")
)</f>
        <v/>
      </c>
      <c r="H560" s="168"/>
      <c r="I560" s="169"/>
      <c r="J560" s="167" t="str">
        <f>CONCATENATE(
IF($AB86&lt;&gt;"",CONCATENATE(J86),""),
IF($AB87&lt;&gt;"",CONCATENATE(CHAR(10),J87),""),
IF($AB88&lt;&gt;"",CONCATENATE(CHAR(10),J88),""),
IF($AB89&lt;&gt;"",CONCATENATE(CHAR(10),J89),""),
IF($AB90&lt;&gt;"",CONCATENATE(CHAR(10),J90),""),
IF($AB91&lt;&gt;"",CONCATENATE(CHAR(10),J91),""),
IF($AB92&lt;&gt;"",CONCATENATE(CHAR(10),J92),""),
IF($AB93&lt;&gt;"",CONCATENATE(CHAR(10),J93),""),
IF($AB94&lt;&gt;"",CONCATENATE(CHAR(10),J94),"")
)</f>
        <v/>
      </c>
      <c r="K560" s="168"/>
      <c r="L560" s="169"/>
      <c r="M560" s="167" t="str">
        <f>CONCATENATE(
IF($AB86&lt;&gt;"",CONCATENATE(M86),""),
IF($AB87&lt;&gt;"",CONCATENATE(CHAR(10),M87),""),
IF($AB88&lt;&gt;"",CONCATENATE(CHAR(10),M88),""),
IF($AB89&lt;&gt;"",CONCATENATE(CHAR(10),M89),""),
IF($AB90&lt;&gt;"",CONCATENATE(CHAR(10),M90),""),
IF($AB91&lt;&gt;"",CONCATENATE(CHAR(10),M91),""),
IF($AB92&lt;&gt;"",CONCATENATE(CHAR(10),M92),""),
IF($AB93&lt;&gt;"",CONCATENATE(CHAR(10),M93),""),
IF($AB94&lt;&gt;"",CONCATENATE(CHAR(10),M94),"")
)</f>
        <v/>
      </c>
      <c r="N560" s="168"/>
      <c r="O560" s="169"/>
      <c r="P560" s="167" t="str">
        <f>CONCATENATE(
IF($AB86&lt;&gt;"",CONCATENATE(P86),""),
IF($AB87&lt;&gt;"",CONCATENATE(CHAR(10),P87),""),
IF($AB88&lt;&gt;"",CONCATENATE(CHAR(10),P88),""),
IF($AB89&lt;&gt;"",CONCATENATE(CHAR(10),P89),""),
IF($AB90&lt;&gt;"",CONCATENATE(CHAR(10),P90),""),
IF($AB91&lt;&gt;"",CONCATENATE(CHAR(10),P91),""),
IF($AB92&lt;&gt;"",CONCATENATE(CHAR(10),P92),""),
IF($AB93&lt;&gt;"",CONCATENATE(CHAR(10),P93),""),
IF($AB94&lt;&gt;"",CONCATENATE(CHAR(10),P94),"")
)</f>
        <v/>
      </c>
      <c r="Q560" s="168"/>
      <c r="R560" s="169"/>
      <c r="S560" s="167" t="str">
        <f>CONCATENATE(
IF($AB86&lt;&gt;"",CONCATENATE(S86),""),
IF($AB87&lt;&gt;"",CONCATENATE(CHAR(10),S87),""),
IF($AB88&lt;&gt;"",CONCATENATE(CHAR(10),S88),""),
IF($AB89&lt;&gt;"",CONCATENATE(CHAR(10),S89),""),
IF($AB90&lt;&gt;"",CONCATENATE(CHAR(10),S90),""),
IF($AB91&lt;&gt;"",CONCATENATE(CHAR(10),S91),""),
IF($AB92&lt;&gt;"",CONCATENATE(CHAR(10),S92),""),
IF($AB93&lt;&gt;"",CONCATENATE(CHAR(10),S93),""),
IF($AB94&lt;&gt;"",CONCATENATE(CHAR(10),S94),"")
)</f>
        <v/>
      </c>
      <c r="T560" s="168"/>
      <c r="U560" s="169"/>
      <c r="V560" s="167" t="str">
        <f>CONCATENATE(
IF($AB86&lt;&gt;"",CONCATENATE(V86),""),
IF($AB87&lt;&gt;"",CONCATENATE(CHAR(10),V87),""),
IF($AB88&lt;&gt;"",CONCATENATE(CHAR(10),V88),""),
IF($AB89&lt;&gt;"",CONCATENATE(CHAR(10),V89),""),
IF($AB90&lt;&gt;"",CONCATENATE(CHAR(10),V90),""),
IF($AB91&lt;&gt;"",CONCATENATE(CHAR(10),V91),""),
IF($AB92&lt;&gt;"",CONCATENATE(CHAR(10),V92),""),
IF($AB93&lt;&gt;"",CONCATENATE(CHAR(10),V93),""),
IF($AB94&lt;&gt;"",CONCATENATE(CHAR(10),V94),"")
)</f>
        <v/>
      </c>
      <c r="W560" s="168"/>
      <c r="X560" s="169"/>
      <c r="Y560" s="167" t="str">
        <f>CONCATENATE(
IF($AB86&lt;&gt;"",CONCATENATE(Y86),""),
IF($AB87&lt;&gt;"",CONCATENATE(CHAR(10),Y87),""),
IF($AB88&lt;&gt;"",CONCATENATE(CHAR(10),Y88),""),
IF($AB89&lt;&gt;"",CONCATENATE(CHAR(10),Y89),""),
IF($AB90&lt;&gt;"",CONCATENATE(CHAR(10),Y90),""),
IF($AB91&lt;&gt;"",CONCATENATE(CHAR(10),Y91),""),
IF($AB92&lt;&gt;"",CONCATENATE(CHAR(10),Y92),""),
IF($AB93&lt;&gt;"",CONCATENATE(CHAR(10),Y93),""),
IF($AB94&lt;&gt;"",CONCATENATE(CHAR(10),Y94),"")
)</f>
        <v/>
      </c>
      <c r="Z560" s="168"/>
      <c r="AA560" s="169"/>
      <c r="AB560" s="22"/>
      <c r="AC560" s="188" t="str">
        <f>IF($AC86&lt;&gt;"",CONCATENATE(AC86),"")</f>
        <v>0</v>
      </c>
      <c r="AD560" s="189"/>
      <c r="AE560" s="190"/>
    </row>
    <row r="561" spans="1:31" ht="12.75" customHeight="1">
      <c r="A561" s="5">
        <f>IF(A95&lt;&gt;"",A95,"")</f>
        <v>5</v>
      </c>
      <c r="B561" s="16" t="s">
        <v>306</v>
      </c>
      <c r="C561" s="171" t="str">
        <f>IF(C95&lt;&gt;"",C95,"")</f>
        <v/>
      </c>
      <c r="D561" s="171"/>
      <c r="E561" s="171"/>
      <c r="F561" s="171"/>
      <c r="G561" s="171"/>
      <c r="H561" s="172"/>
      <c r="I561" s="173"/>
      <c r="J561" s="173"/>
      <c r="K561" s="173"/>
      <c r="L561" s="158" t="s">
        <v>313</v>
      </c>
      <c r="M561" s="159"/>
      <c r="N561" s="159"/>
      <c r="O561" s="159"/>
      <c r="P561" s="159"/>
      <c r="Q561" s="159"/>
      <c r="R561" s="170" t="str">
        <f>IF(R95&lt;&gt;"",R95,"")</f>
        <v/>
      </c>
      <c r="S561" s="170"/>
      <c r="T561" s="170"/>
      <c r="U561" s="23"/>
      <c r="V561" s="158" t="s">
        <v>307</v>
      </c>
      <c r="W561" s="159"/>
      <c r="X561" s="159"/>
      <c r="Y561" s="159"/>
      <c r="Z561" s="174" t="str">
        <f>IF(Z95&lt;&gt;"",Z95,"")</f>
        <v/>
      </c>
      <c r="AA561" s="174"/>
      <c r="AB561" s="174"/>
      <c r="AC561" s="174"/>
      <c r="AD561" s="174"/>
      <c r="AE561" s="175"/>
    </row>
    <row r="562" spans="1:31">
      <c r="A562" s="22" t="str">
        <f>CONCATENATE(
IF($AB96&lt;&gt;"",CONCATENATE(A96),""),
IF($AB97&lt;&gt;"",CONCATENATE(CHAR(10),A97),""),
IF($AB98&lt;&gt;"",CONCATENATE(CHAR(10),A98),""),
IF($AB99&lt;&gt;"",CONCATENATE(CHAR(10),A99),""),
IF($AB100&lt;&gt;"",CONCATENATE(CHAR(10),A100),""),
IF($AB101&lt;&gt;"",CONCATENATE(CHAR(10),A101),""),
IF($AB102&lt;&gt;"",CONCATENATE(CHAR(10),A102),""),
IF($AB103&lt;&gt;"",CONCATENATE(CHAR(10),A103),""),
IF($AB104&lt;&gt;"",CONCATENATE(CHAR(10),A104),"")
)</f>
        <v/>
      </c>
      <c r="B562" s="22" t="str">
        <f>CONCATENATE(
IF($AB96&lt;&gt;"",CONCATENATE(B96),""),
IF($AB97&lt;&gt;"",CONCATENATE(CHAR(10),B97),""),
IF($AB98&lt;&gt;"",CONCATENATE(CHAR(10),B98),""),
IF($AB99&lt;&gt;"",CONCATENATE(CHAR(10),B99),""),
IF($AB100&lt;&gt;"",CONCATENATE(CHAR(10),B100),""),
IF($AB101&lt;&gt;"",CONCATENATE(CHAR(10),B101),""),
IF($AB102&lt;&gt;"",CONCATENATE(CHAR(10),B102),""),
IF($AB103&lt;&gt;"",CONCATENATE(CHAR(10),B103),""),
IF($AB104&lt;&gt;"",CONCATENATE(CHAR(10),B104),"")
)</f>
        <v/>
      </c>
      <c r="C562" s="22" t="str">
        <f>CONCATENATE(
IF($AB96&lt;&gt;"",CONCATENATE(C96),""),
IF($AB97&lt;&gt;"",CONCATENATE(CHAR(10),C97),""),
IF($AB98&lt;&gt;"",CONCATENATE(CHAR(10),C98),""),
IF($AB99&lt;&gt;"",CONCATENATE(CHAR(10),C99),""),
IF($AB100&lt;&gt;"",CONCATENATE(CHAR(10),C100),""),
IF($AB101&lt;&gt;"",CONCATENATE(CHAR(10),C101),""),
IF($AB102&lt;&gt;"",CONCATENATE(CHAR(10),C102),""),
IF($AB103&lt;&gt;"",CONCATENATE(CHAR(10),C103),""),
IF($AB104&lt;&gt;"",CONCATENATE(CHAR(10),C104),"")
)</f>
        <v/>
      </c>
      <c r="D562" s="167" t="str">
        <f>CONCATENATE(
IF($AB96&lt;&gt;"",CONCATENATE(D96),""),
IF($AB97&lt;&gt;"",CONCATENATE(CHAR(10),D97),""),
IF($AB98&lt;&gt;"",CONCATENATE(CHAR(10),D98),""),
IF($AB99&lt;&gt;"",CONCATENATE(CHAR(10),D99),""),
IF($AB100&lt;&gt;"",CONCATENATE(CHAR(10),D100),""),
IF($AB101&lt;&gt;"",CONCATENATE(CHAR(10),D101),""),
IF($AB102&lt;&gt;"",CONCATENATE(CHAR(10),D102),""),
IF($AB103&lt;&gt;"",CONCATENATE(CHAR(10),D103),""),
IF($AB104&lt;&gt;"",CONCATENATE(CHAR(10),D104),"")
)</f>
        <v/>
      </c>
      <c r="E562" s="168"/>
      <c r="F562" s="169"/>
      <c r="G562" s="167" t="str">
        <f>CONCATENATE(
IF($AB96&lt;&gt;"",CONCATENATE(G96),""),
IF($AB97&lt;&gt;"",CONCATENATE(CHAR(10),G97),""),
IF($AB98&lt;&gt;"",CONCATENATE(CHAR(10),G98),""),
IF($AB99&lt;&gt;"",CONCATENATE(CHAR(10),G99),""),
IF($AB100&lt;&gt;"",CONCATENATE(CHAR(10),G100),""),
IF($AB101&lt;&gt;"",CONCATENATE(CHAR(10),G101),""),
IF($AB102&lt;&gt;"",CONCATENATE(CHAR(10),G102),""),
IF($AB103&lt;&gt;"",CONCATENATE(CHAR(10),G103),""),
IF($AB104&lt;&gt;"",CONCATENATE(CHAR(10),G104),"")
)</f>
        <v/>
      </c>
      <c r="H562" s="168"/>
      <c r="I562" s="169"/>
      <c r="J562" s="167" t="str">
        <f>CONCATENATE(
IF($AB96&lt;&gt;"",CONCATENATE(J96),""),
IF($AB97&lt;&gt;"",CONCATENATE(CHAR(10),J97),""),
IF($AB98&lt;&gt;"",CONCATENATE(CHAR(10),J98),""),
IF($AB99&lt;&gt;"",CONCATENATE(CHAR(10),J99),""),
IF($AB100&lt;&gt;"",CONCATENATE(CHAR(10),J100),""),
IF($AB101&lt;&gt;"",CONCATENATE(CHAR(10),J101),""),
IF($AB102&lt;&gt;"",CONCATENATE(CHAR(10),J102),""),
IF($AB103&lt;&gt;"",CONCATENATE(CHAR(10),J103),""),
IF($AB104&lt;&gt;"",CONCATENATE(CHAR(10),J104),"")
)</f>
        <v/>
      </c>
      <c r="K562" s="168"/>
      <c r="L562" s="169"/>
      <c r="M562" s="167" t="str">
        <f>CONCATENATE(
IF($AB96&lt;&gt;"",CONCATENATE(M96),""),
IF($AB97&lt;&gt;"",CONCATENATE(CHAR(10),M97),""),
IF($AB98&lt;&gt;"",CONCATENATE(CHAR(10),M98),""),
IF($AB99&lt;&gt;"",CONCATENATE(CHAR(10),M99),""),
IF($AB100&lt;&gt;"",CONCATENATE(CHAR(10),M100),""),
IF($AB101&lt;&gt;"",CONCATENATE(CHAR(10),M101),""),
IF($AB102&lt;&gt;"",CONCATENATE(CHAR(10),M102),""),
IF($AB103&lt;&gt;"",CONCATENATE(CHAR(10),M103),""),
IF($AB104&lt;&gt;"",CONCATENATE(CHAR(10),M104),"")
)</f>
        <v/>
      </c>
      <c r="N562" s="168"/>
      <c r="O562" s="169"/>
      <c r="P562" s="167" t="str">
        <f>CONCATENATE(
IF($AB96&lt;&gt;"",CONCATENATE(P96),""),
IF($AB97&lt;&gt;"",CONCATENATE(CHAR(10),P97),""),
IF($AB98&lt;&gt;"",CONCATENATE(CHAR(10),P98),""),
IF($AB99&lt;&gt;"",CONCATENATE(CHAR(10),P99),""),
IF($AB100&lt;&gt;"",CONCATENATE(CHAR(10),P100),""),
IF($AB101&lt;&gt;"",CONCATENATE(CHAR(10),P101),""),
IF($AB102&lt;&gt;"",CONCATENATE(CHAR(10),P102),""),
IF($AB103&lt;&gt;"",CONCATENATE(CHAR(10),P103),""),
IF($AB104&lt;&gt;"",CONCATENATE(CHAR(10),P104),"")
)</f>
        <v/>
      </c>
      <c r="Q562" s="168"/>
      <c r="R562" s="169"/>
      <c r="S562" s="167" t="str">
        <f>CONCATENATE(
IF($AB96&lt;&gt;"",CONCATENATE(S96),""),
IF($AB97&lt;&gt;"",CONCATENATE(CHAR(10),S97),""),
IF($AB98&lt;&gt;"",CONCATENATE(CHAR(10),S98),""),
IF($AB99&lt;&gt;"",CONCATENATE(CHAR(10),S99),""),
IF($AB100&lt;&gt;"",CONCATENATE(CHAR(10),S100),""),
IF($AB101&lt;&gt;"",CONCATENATE(CHAR(10),S101),""),
IF($AB102&lt;&gt;"",CONCATENATE(CHAR(10),S102),""),
IF($AB103&lt;&gt;"",CONCATENATE(CHAR(10),S103),""),
IF($AB104&lt;&gt;"",CONCATENATE(CHAR(10),S104),"")
)</f>
        <v/>
      </c>
      <c r="T562" s="168"/>
      <c r="U562" s="169"/>
      <c r="V562" s="167" t="str">
        <f>CONCATENATE(
IF($AB96&lt;&gt;"",CONCATENATE(V96),""),
IF($AB97&lt;&gt;"",CONCATENATE(CHAR(10),V97),""),
IF($AB98&lt;&gt;"",CONCATENATE(CHAR(10),V98),""),
IF($AB99&lt;&gt;"",CONCATENATE(CHAR(10),V99),""),
IF($AB100&lt;&gt;"",CONCATENATE(CHAR(10),V100),""),
IF($AB101&lt;&gt;"",CONCATENATE(CHAR(10),V101),""),
IF($AB102&lt;&gt;"",CONCATENATE(CHAR(10),V102),""),
IF($AB103&lt;&gt;"",CONCATENATE(CHAR(10),V103),""),
IF($AB104&lt;&gt;"",CONCATENATE(CHAR(10),V104),"")
)</f>
        <v/>
      </c>
      <c r="W562" s="168"/>
      <c r="X562" s="169"/>
      <c r="Y562" s="167" t="str">
        <f>CONCATENATE(
IF($AB96&lt;&gt;"",CONCATENATE(Y96),""),
IF($AB97&lt;&gt;"",CONCATENATE(CHAR(10),Y97),""),
IF($AB98&lt;&gt;"",CONCATENATE(CHAR(10),Y98),""),
IF($AB99&lt;&gt;"",CONCATENATE(CHAR(10),Y99),""),
IF($AB100&lt;&gt;"",CONCATENATE(CHAR(10),Y100),""),
IF($AB101&lt;&gt;"",CONCATENATE(CHAR(10),Y101),""),
IF($AB102&lt;&gt;"",CONCATENATE(CHAR(10),Y102),""),
IF($AB103&lt;&gt;"",CONCATENATE(CHAR(10),Y103),""),
IF($AB104&lt;&gt;"",CONCATENATE(CHAR(10),Y104),"")
)</f>
        <v/>
      </c>
      <c r="Z562" s="168"/>
      <c r="AA562" s="169"/>
      <c r="AB562" s="22"/>
      <c r="AC562" s="188" t="str">
        <f>IF($AC96&lt;&gt;"",CONCATENATE(AC96),"")</f>
        <v>0</v>
      </c>
      <c r="AD562" s="189"/>
      <c r="AE562" s="190"/>
    </row>
    <row r="563" spans="1:31" ht="26.4">
      <c r="A563" s="5">
        <f>IF(A105&lt;&gt;"",A105,"")</f>
        <v>6</v>
      </c>
      <c r="B563" s="16" t="s">
        <v>306</v>
      </c>
      <c r="C563" s="171" t="str">
        <f>IF(C105&lt;&gt;"",C105,"")</f>
        <v/>
      </c>
      <c r="D563" s="171"/>
      <c r="E563" s="171"/>
      <c r="F563" s="171"/>
      <c r="G563" s="171"/>
      <c r="H563" s="172"/>
      <c r="I563" s="173"/>
      <c r="J563" s="173"/>
      <c r="K563" s="173"/>
      <c r="L563" s="158" t="s">
        <v>313</v>
      </c>
      <c r="M563" s="159"/>
      <c r="N563" s="159"/>
      <c r="O563" s="159"/>
      <c r="P563" s="159"/>
      <c r="Q563" s="159"/>
      <c r="R563" s="170" t="str">
        <f>IF(R105&lt;&gt;"",R105,"")</f>
        <v/>
      </c>
      <c r="S563" s="170"/>
      <c r="T563" s="170"/>
      <c r="U563" s="23"/>
      <c r="V563" s="158" t="s">
        <v>307</v>
      </c>
      <c r="W563" s="159"/>
      <c r="X563" s="159"/>
      <c r="Y563" s="159"/>
      <c r="Z563" s="174" t="str">
        <f>IF(Z105&lt;&gt;"",Z105,"")</f>
        <v/>
      </c>
      <c r="AA563" s="174"/>
      <c r="AB563" s="174"/>
      <c r="AC563" s="174"/>
      <c r="AD563" s="174"/>
      <c r="AE563" s="175"/>
    </row>
    <row r="564" spans="1:31">
      <c r="A564" s="22" t="str">
        <f>CONCATENATE(
IF($AB106&lt;&gt;"",CONCATENATE(A106),""),
IF($AB107&lt;&gt;"",CONCATENATE(CHAR(10),A107),""),
IF($AB108&lt;&gt;"",CONCATENATE(CHAR(10),A108),""),
IF($AB109&lt;&gt;"",CONCATENATE(CHAR(10),A109),""),
IF($AB110&lt;&gt;"",CONCATENATE(CHAR(10),A110),""),
IF($AB111&lt;&gt;"",CONCATENATE(CHAR(10),A111),""),
IF($AB112&lt;&gt;"",CONCATENATE(CHAR(10),A112),""),
IF($AB113&lt;&gt;"",CONCATENATE(CHAR(10),A113),""),
IF($AB114&lt;&gt;"",CONCATENATE(CHAR(10),A114),"")
)</f>
        <v/>
      </c>
      <c r="B564" s="22" t="str">
        <f>CONCATENATE(
IF($AB106&lt;&gt;"",CONCATENATE(B106),""),
IF($AB107&lt;&gt;"",CONCATENATE(CHAR(10),B107),""),
IF($AB108&lt;&gt;"",CONCATENATE(CHAR(10),B108),""),
IF($AB109&lt;&gt;"",CONCATENATE(CHAR(10),B109),""),
IF($AB110&lt;&gt;"",CONCATENATE(CHAR(10),B110),""),
IF($AB111&lt;&gt;"",CONCATENATE(CHAR(10),B111),""),
IF($AB112&lt;&gt;"",CONCATENATE(CHAR(10),B112),""),
IF($AB113&lt;&gt;"",CONCATENATE(CHAR(10),B113),""),
IF($AB114&lt;&gt;"",CONCATENATE(CHAR(10),B114),"")
)</f>
        <v/>
      </c>
      <c r="C564" s="22" t="str">
        <f>CONCATENATE(
IF($AB106&lt;&gt;"",CONCATENATE(C106),""),
IF($AB107&lt;&gt;"",CONCATENATE(CHAR(10),C107),""),
IF($AB108&lt;&gt;"",CONCATENATE(CHAR(10),C108),""),
IF($AB109&lt;&gt;"",CONCATENATE(CHAR(10),C109),""),
IF($AB110&lt;&gt;"",CONCATENATE(CHAR(10),C110),""),
IF($AB111&lt;&gt;"",CONCATENATE(CHAR(10),C111),""),
IF($AB112&lt;&gt;"",CONCATENATE(CHAR(10),C112),""),
IF($AB113&lt;&gt;"",CONCATENATE(CHAR(10),C113),""),
IF($AB114&lt;&gt;"",CONCATENATE(CHAR(10),C114),"")
)</f>
        <v/>
      </c>
      <c r="D564" s="167" t="str">
        <f>CONCATENATE(
IF($AB106&lt;&gt;"",CONCATENATE(D106),""),
IF($AB107&lt;&gt;"",CONCATENATE(CHAR(10),D107),""),
IF($AB108&lt;&gt;"",CONCATENATE(CHAR(10),D108),""),
IF($AB109&lt;&gt;"",CONCATENATE(CHAR(10),D109),""),
IF($AB110&lt;&gt;"",CONCATENATE(CHAR(10),D110),""),
IF($AB111&lt;&gt;"",CONCATENATE(CHAR(10),D111),""),
IF($AB112&lt;&gt;"",CONCATENATE(CHAR(10),D112),""),
IF($AB113&lt;&gt;"",CONCATENATE(CHAR(10),D113),""),
IF($AB114&lt;&gt;"",CONCATENATE(CHAR(10),D114),"")
)</f>
        <v/>
      </c>
      <c r="E564" s="168"/>
      <c r="F564" s="169"/>
      <c r="G564" s="167" t="str">
        <f>CONCATENATE(
IF($AB106&lt;&gt;"",CONCATENATE(G106),""),
IF($AB107&lt;&gt;"",CONCATENATE(CHAR(10),G107),""),
IF($AB108&lt;&gt;"",CONCATENATE(CHAR(10),G108),""),
IF($AB109&lt;&gt;"",CONCATENATE(CHAR(10),G109),""),
IF($AB110&lt;&gt;"",CONCATENATE(CHAR(10),G110),""),
IF($AB111&lt;&gt;"",CONCATENATE(CHAR(10),G111),""),
IF($AB112&lt;&gt;"",CONCATENATE(CHAR(10),G112),""),
IF($AB113&lt;&gt;"",CONCATENATE(CHAR(10),G113),""),
IF($AB114&lt;&gt;"",CONCATENATE(CHAR(10),G114),"")
)</f>
        <v/>
      </c>
      <c r="H564" s="168"/>
      <c r="I564" s="169"/>
      <c r="J564" s="167" t="str">
        <f>CONCATENATE(
IF($AB106&lt;&gt;"",CONCATENATE(J106),""),
IF($AB107&lt;&gt;"",CONCATENATE(CHAR(10),J107),""),
IF($AB108&lt;&gt;"",CONCATENATE(CHAR(10),J108),""),
IF($AB109&lt;&gt;"",CONCATENATE(CHAR(10),J109),""),
IF($AB110&lt;&gt;"",CONCATENATE(CHAR(10),J110),""),
IF($AB111&lt;&gt;"",CONCATENATE(CHAR(10),J111),""),
IF($AB112&lt;&gt;"",CONCATENATE(CHAR(10),J112),""),
IF($AB113&lt;&gt;"",CONCATENATE(CHAR(10),J113),""),
IF($AB114&lt;&gt;"",CONCATENATE(CHAR(10),J114),"")
)</f>
        <v/>
      </c>
      <c r="K564" s="168"/>
      <c r="L564" s="169"/>
      <c r="M564" s="167" t="str">
        <f>CONCATENATE(
IF($AB106&lt;&gt;"",CONCATENATE(M106),""),
IF($AB107&lt;&gt;"",CONCATENATE(CHAR(10),M107),""),
IF($AB108&lt;&gt;"",CONCATENATE(CHAR(10),M108),""),
IF($AB109&lt;&gt;"",CONCATENATE(CHAR(10),M109),""),
IF($AB110&lt;&gt;"",CONCATENATE(CHAR(10),M110),""),
IF($AB111&lt;&gt;"",CONCATENATE(CHAR(10),M111),""),
IF($AB112&lt;&gt;"",CONCATENATE(CHAR(10),M112),""),
IF($AB113&lt;&gt;"",CONCATENATE(CHAR(10),M113),""),
IF($AB114&lt;&gt;"",CONCATENATE(CHAR(10),M114),"")
)</f>
        <v/>
      </c>
      <c r="N564" s="168"/>
      <c r="O564" s="169"/>
      <c r="P564" s="167" t="str">
        <f>CONCATENATE(
IF($AB106&lt;&gt;"",CONCATENATE(P106),""),
IF($AB107&lt;&gt;"",CONCATENATE(CHAR(10),P107),""),
IF($AB108&lt;&gt;"",CONCATENATE(CHAR(10),P108),""),
IF($AB109&lt;&gt;"",CONCATENATE(CHAR(10),P109),""),
IF($AB110&lt;&gt;"",CONCATENATE(CHAR(10),P110),""),
IF($AB111&lt;&gt;"",CONCATENATE(CHAR(10),P111),""),
IF($AB112&lt;&gt;"",CONCATENATE(CHAR(10),P112),""),
IF($AB113&lt;&gt;"",CONCATENATE(CHAR(10),P113),""),
IF($AB114&lt;&gt;"",CONCATENATE(CHAR(10),P114),"")
)</f>
        <v/>
      </c>
      <c r="Q564" s="168"/>
      <c r="R564" s="169"/>
      <c r="S564" s="167" t="str">
        <f>CONCATENATE(
IF($AB106&lt;&gt;"",CONCATENATE(S106),""),
IF($AB107&lt;&gt;"",CONCATENATE(CHAR(10),S107),""),
IF($AB108&lt;&gt;"",CONCATENATE(CHAR(10),S108),""),
IF($AB109&lt;&gt;"",CONCATENATE(CHAR(10),S109),""),
IF($AB110&lt;&gt;"",CONCATENATE(CHAR(10),S110),""),
IF($AB111&lt;&gt;"",CONCATENATE(CHAR(10),S111),""),
IF($AB112&lt;&gt;"",CONCATENATE(CHAR(10),S112),""),
IF($AB113&lt;&gt;"",CONCATENATE(CHAR(10),S113),""),
IF($AB114&lt;&gt;"",CONCATENATE(CHAR(10),S114),"")
)</f>
        <v/>
      </c>
      <c r="T564" s="168"/>
      <c r="U564" s="169"/>
      <c r="V564" s="167" t="str">
        <f>CONCATENATE(
IF($AB106&lt;&gt;"",CONCATENATE(V106),""),
IF($AB107&lt;&gt;"",CONCATENATE(CHAR(10),V107),""),
IF($AB108&lt;&gt;"",CONCATENATE(CHAR(10),V108),""),
IF($AB109&lt;&gt;"",CONCATENATE(CHAR(10),V109),""),
IF($AB110&lt;&gt;"",CONCATENATE(CHAR(10),V110),""),
IF($AB111&lt;&gt;"",CONCATENATE(CHAR(10),V111),""),
IF($AB112&lt;&gt;"",CONCATENATE(CHAR(10),V112),""),
IF($AB113&lt;&gt;"",CONCATENATE(CHAR(10),V113),""),
IF($AB114&lt;&gt;"",CONCATENATE(CHAR(10),V114),"")
)</f>
        <v/>
      </c>
      <c r="W564" s="168"/>
      <c r="X564" s="169"/>
      <c r="Y564" s="167" t="str">
        <f>CONCATENATE(
IF($AB106&lt;&gt;"",CONCATENATE(Y106),""),
IF($AB107&lt;&gt;"",CONCATENATE(CHAR(10),Y107),""),
IF($AB108&lt;&gt;"",CONCATENATE(CHAR(10),Y108),""),
IF($AB109&lt;&gt;"",CONCATENATE(CHAR(10),Y109),""),
IF($AB110&lt;&gt;"",CONCATENATE(CHAR(10),Y110),""),
IF($AB111&lt;&gt;"",CONCATENATE(CHAR(10),Y111),""),
IF($AB112&lt;&gt;"",CONCATENATE(CHAR(10),Y112),""),
IF($AB113&lt;&gt;"",CONCATENATE(CHAR(10),Y113),""),
IF($AB114&lt;&gt;"",CONCATENATE(CHAR(10),Y114),"")
)</f>
        <v/>
      </c>
      <c r="Z564" s="168"/>
      <c r="AA564" s="169"/>
      <c r="AB564" s="22"/>
      <c r="AC564" s="188" t="str">
        <f>IF($AC106&lt;&gt;"",CONCATENATE(AC106),"")</f>
        <v>0</v>
      </c>
      <c r="AD564" s="189"/>
      <c r="AE564" s="190"/>
    </row>
    <row r="565" spans="1:31" ht="26.4">
      <c r="A565" s="5">
        <f>IF(A115&lt;&gt;"",A115,"")</f>
        <v>7</v>
      </c>
      <c r="B565" s="16" t="s">
        <v>306</v>
      </c>
      <c r="C565" s="171" t="str">
        <f>IF(C115&lt;&gt;"",C115,"")</f>
        <v/>
      </c>
      <c r="D565" s="171"/>
      <c r="E565" s="171"/>
      <c r="F565" s="171"/>
      <c r="G565" s="171"/>
      <c r="H565" s="172"/>
      <c r="I565" s="173"/>
      <c r="J565" s="173"/>
      <c r="K565" s="173"/>
      <c r="L565" s="158" t="s">
        <v>313</v>
      </c>
      <c r="M565" s="159"/>
      <c r="N565" s="159"/>
      <c r="O565" s="159"/>
      <c r="P565" s="159"/>
      <c r="Q565" s="159"/>
      <c r="R565" s="170" t="str">
        <f>IF(R115&lt;&gt;"",R115,"")</f>
        <v/>
      </c>
      <c r="S565" s="170"/>
      <c r="T565" s="170"/>
      <c r="U565" s="23"/>
      <c r="V565" s="158" t="s">
        <v>307</v>
      </c>
      <c r="W565" s="159"/>
      <c r="X565" s="159"/>
      <c r="Y565" s="159"/>
      <c r="Z565" s="174" t="str">
        <f>IF(Z115&lt;&gt;"",Z115,"")</f>
        <v/>
      </c>
      <c r="AA565" s="174"/>
      <c r="AB565" s="174"/>
      <c r="AC565" s="174"/>
      <c r="AD565" s="174"/>
      <c r="AE565" s="175"/>
    </row>
    <row r="566" spans="1:31">
      <c r="A566" s="22" t="str">
        <f>CONCATENATE(
IF($AB116&lt;&gt;"",CONCATENATE(A116),""),
IF($AB117&lt;&gt;"",CONCATENATE(CHAR(10),A117),""),
IF($AB118&lt;&gt;"",CONCATENATE(CHAR(10),A118),""),
IF($AB119&lt;&gt;"",CONCATENATE(CHAR(10),A119),""),
IF($AB120&lt;&gt;"",CONCATENATE(CHAR(10),A120),""),
IF($AB121&lt;&gt;"",CONCATENATE(CHAR(10),A121),""),
IF($AB122&lt;&gt;"",CONCATENATE(CHAR(10),A122),""),
IF($AB123&lt;&gt;"",CONCATENATE(CHAR(10),A123),""),
IF($AB124&lt;&gt;"",CONCATENATE(CHAR(10),A124),"")
)</f>
        <v/>
      </c>
      <c r="B566" s="22" t="str">
        <f>CONCATENATE(
IF($AB116&lt;&gt;"",CONCATENATE(B116),""),
IF($AB117&lt;&gt;"",CONCATENATE(CHAR(10),B117),""),
IF($AB118&lt;&gt;"",CONCATENATE(CHAR(10),B118),""),
IF($AB119&lt;&gt;"",CONCATENATE(CHAR(10),B119),""),
IF($AB120&lt;&gt;"",CONCATENATE(CHAR(10),B120),""),
IF($AB121&lt;&gt;"",CONCATENATE(CHAR(10),B121),""),
IF($AB122&lt;&gt;"",CONCATENATE(CHAR(10),B122),""),
IF($AB123&lt;&gt;"",CONCATENATE(CHAR(10),B123),""),
IF($AB124&lt;&gt;"",CONCATENATE(CHAR(10),B124),"")
)</f>
        <v/>
      </c>
      <c r="C566" s="22" t="str">
        <f>CONCATENATE(
IF($AB116&lt;&gt;"",CONCATENATE(C116),""),
IF($AB117&lt;&gt;"",CONCATENATE(CHAR(10),C117),""),
IF($AB118&lt;&gt;"",CONCATENATE(CHAR(10),C118),""),
IF($AB119&lt;&gt;"",CONCATENATE(CHAR(10),C119),""),
IF($AB120&lt;&gt;"",CONCATENATE(CHAR(10),C120),""),
IF($AB121&lt;&gt;"",CONCATENATE(CHAR(10),C121),""),
IF($AB122&lt;&gt;"",CONCATENATE(CHAR(10),C122),""),
IF($AB123&lt;&gt;"",CONCATENATE(CHAR(10),C123),""),
IF($AB124&lt;&gt;"",CONCATENATE(CHAR(10),C124),"")
)</f>
        <v/>
      </c>
      <c r="D566" s="167" t="str">
        <f>CONCATENATE(
IF($AB116&lt;&gt;"",CONCATENATE(D116),""),
IF($AB117&lt;&gt;"",CONCATENATE(CHAR(10),D117),""),
IF($AB118&lt;&gt;"",CONCATENATE(CHAR(10),D118),""),
IF($AB119&lt;&gt;"",CONCATENATE(CHAR(10),D119),""),
IF($AB120&lt;&gt;"",CONCATENATE(CHAR(10),D120),""),
IF($AB121&lt;&gt;"",CONCATENATE(CHAR(10),D121),""),
IF($AB122&lt;&gt;"",CONCATENATE(CHAR(10),D122),""),
IF($AB123&lt;&gt;"",CONCATENATE(CHAR(10),D123),""),
IF($AB124&lt;&gt;"",CONCATENATE(CHAR(10),D124),"")
)</f>
        <v/>
      </c>
      <c r="E566" s="168"/>
      <c r="F566" s="169"/>
      <c r="G566" s="167" t="str">
        <f>CONCATENATE(
IF($AB116&lt;&gt;"",CONCATENATE(G116),""),
IF($AB117&lt;&gt;"",CONCATENATE(CHAR(10),G117),""),
IF($AB118&lt;&gt;"",CONCATENATE(CHAR(10),G118),""),
IF($AB119&lt;&gt;"",CONCATENATE(CHAR(10),G119),""),
IF($AB120&lt;&gt;"",CONCATENATE(CHAR(10),G120),""),
IF($AB121&lt;&gt;"",CONCATENATE(CHAR(10),G121),""),
IF($AB122&lt;&gt;"",CONCATENATE(CHAR(10),G122),""),
IF($AB123&lt;&gt;"",CONCATENATE(CHAR(10),G123),""),
IF($AB124&lt;&gt;"",CONCATENATE(CHAR(10),G124),"")
)</f>
        <v/>
      </c>
      <c r="H566" s="168"/>
      <c r="I566" s="169"/>
      <c r="J566" s="167" t="str">
        <f>CONCATENATE(
IF($AB116&lt;&gt;"",CONCATENATE(J116),""),
IF($AB117&lt;&gt;"",CONCATENATE(CHAR(10),J117),""),
IF($AB118&lt;&gt;"",CONCATENATE(CHAR(10),J118),""),
IF($AB119&lt;&gt;"",CONCATENATE(CHAR(10),J119),""),
IF($AB120&lt;&gt;"",CONCATENATE(CHAR(10),J120),""),
IF($AB121&lt;&gt;"",CONCATENATE(CHAR(10),J121),""),
IF($AB122&lt;&gt;"",CONCATENATE(CHAR(10),J122),""),
IF($AB123&lt;&gt;"",CONCATENATE(CHAR(10),J123),""),
IF($AB124&lt;&gt;"",CONCATENATE(CHAR(10),J124),"")
)</f>
        <v/>
      </c>
      <c r="K566" s="168"/>
      <c r="L566" s="169"/>
      <c r="M566" s="167" t="str">
        <f>CONCATENATE(
IF($AB116&lt;&gt;"",CONCATENATE(M116),""),
IF($AB117&lt;&gt;"",CONCATENATE(CHAR(10),M117),""),
IF($AB118&lt;&gt;"",CONCATENATE(CHAR(10),M118),""),
IF($AB119&lt;&gt;"",CONCATENATE(CHAR(10),M119),""),
IF($AB120&lt;&gt;"",CONCATENATE(CHAR(10),M120),""),
IF($AB121&lt;&gt;"",CONCATENATE(CHAR(10),M121),""),
IF($AB122&lt;&gt;"",CONCATENATE(CHAR(10),M122),""),
IF($AB123&lt;&gt;"",CONCATENATE(CHAR(10),M123),""),
IF($AB124&lt;&gt;"",CONCATENATE(CHAR(10),M124),"")
)</f>
        <v/>
      </c>
      <c r="N566" s="168"/>
      <c r="O566" s="169"/>
      <c r="P566" s="167" t="str">
        <f>CONCATENATE(
IF($AB116&lt;&gt;"",CONCATENATE(P116),""),
IF($AB117&lt;&gt;"",CONCATENATE(CHAR(10),P117),""),
IF($AB118&lt;&gt;"",CONCATENATE(CHAR(10),P118),""),
IF($AB119&lt;&gt;"",CONCATENATE(CHAR(10),P119),""),
IF($AB120&lt;&gt;"",CONCATENATE(CHAR(10),P120),""),
IF($AB121&lt;&gt;"",CONCATENATE(CHAR(10),P121),""),
IF($AB122&lt;&gt;"",CONCATENATE(CHAR(10),P122),""),
IF($AB123&lt;&gt;"",CONCATENATE(CHAR(10),P123),""),
IF($AB124&lt;&gt;"",CONCATENATE(CHAR(10),P124),"")
)</f>
        <v/>
      </c>
      <c r="Q566" s="168"/>
      <c r="R566" s="169"/>
      <c r="S566" s="167" t="str">
        <f>CONCATENATE(
IF($AB116&lt;&gt;"",CONCATENATE(S116),""),
IF($AB117&lt;&gt;"",CONCATENATE(CHAR(10),S117),""),
IF($AB118&lt;&gt;"",CONCATENATE(CHAR(10),S118),""),
IF($AB119&lt;&gt;"",CONCATENATE(CHAR(10),S119),""),
IF($AB120&lt;&gt;"",CONCATENATE(CHAR(10),S120),""),
IF($AB121&lt;&gt;"",CONCATENATE(CHAR(10),S121),""),
IF($AB122&lt;&gt;"",CONCATENATE(CHAR(10),S122),""),
IF($AB123&lt;&gt;"",CONCATENATE(CHAR(10),S123),""),
IF($AB124&lt;&gt;"",CONCATENATE(CHAR(10),S124),"")
)</f>
        <v/>
      </c>
      <c r="T566" s="168"/>
      <c r="U566" s="169"/>
      <c r="V566" s="167" t="str">
        <f>CONCATENATE(
IF($AB116&lt;&gt;"",CONCATENATE(V116),""),
IF($AB117&lt;&gt;"",CONCATENATE(CHAR(10),V117),""),
IF($AB118&lt;&gt;"",CONCATENATE(CHAR(10),V118),""),
IF($AB119&lt;&gt;"",CONCATENATE(CHAR(10),V119),""),
IF($AB120&lt;&gt;"",CONCATENATE(CHAR(10),V120),""),
IF($AB121&lt;&gt;"",CONCATENATE(CHAR(10),V121),""),
IF($AB122&lt;&gt;"",CONCATENATE(CHAR(10),V122),""),
IF($AB123&lt;&gt;"",CONCATENATE(CHAR(10),V123),""),
IF($AB124&lt;&gt;"",CONCATENATE(CHAR(10),V124),"")
)</f>
        <v/>
      </c>
      <c r="W566" s="168"/>
      <c r="X566" s="169"/>
      <c r="Y566" s="167" t="str">
        <f>CONCATENATE(
IF($AB116&lt;&gt;"",CONCATENATE(Y116),""),
IF($AB117&lt;&gt;"",CONCATENATE(CHAR(10),Y117),""),
IF($AB118&lt;&gt;"",CONCATENATE(CHAR(10),Y118),""),
IF($AB119&lt;&gt;"",CONCATENATE(CHAR(10),Y119),""),
IF($AB120&lt;&gt;"",CONCATENATE(CHAR(10),Y120),""),
IF($AB121&lt;&gt;"",CONCATENATE(CHAR(10),Y121),""),
IF($AB122&lt;&gt;"",CONCATENATE(CHAR(10),Y122),""),
IF($AB123&lt;&gt;"",CONCATENATE(CHAR(10),Y123),""),
IF($AB124&lt;&gt;"",CONCATENATE(CHAR(10),Y124),"")
)</f>
        <v/>
      </c>
      <c r="Z566" s="168"/>
      <c r="AA566" s="169"/>
      <c r="AB566" s="22"/>
      <c r="AC566" s="188" t="str">
        <f>IF($AC116&lt;&gt;"",CONCATENATE(AC116),"")</f>
        <v>0</v>
      </c>
      <c r="AD566" s="189"/>
      <c r="AE566" s="190"/>
    </row>
    <row r="567" spans="1:31" ht="26.4">
      <c r="A567" s="5">
        <f>IF(A125&lt;&gt;"",A125,"")</f>
        <v>8</v>
      </c>
      <c r="B567" s="16" t="s">
        <v>306</v>
      </c>
      <c r="C567" s="171" t="str">
        <f>IF(C125&lt;&gt;"",C125,"")</f>
        <v/>
      </c>
      <c r="D567" s="171"/>
      <c r="E567" s="171"/>
      <c r="F567" s="171"/>
      <c r="G567" s="171"/>
      <c r="H567" s="172"/>
      <c r="I567" s="173"/>
      <c r="J567" s="173"/>
      <c r="K567" s="173"/>
      <c r="L567" s="158" t="s">
        <v>313</v>
      </c>
      <c r="M567" s="159"/>
      <c r="N567" s="159"/>
      <c r="O567" s="159"/>
      <c r="P567" s="159"/>
      <c r="Q567" s="159"/>
      <c r="R567" s="170" t="str">
        <f>IF(R125&lt;&gt;"",R125,"")</f>
        <v/>
      </c>
      <c r="S567" s="170"/>
      <c r="T567" s="170"/>
      <c r="U567" s="23"/>
      <c r="V567" s="158" t="s">
        <v>307</v>
      </c>
      <c r="W567" s="159"/>
      <c r="X567" s="159"/>
      <c r="Y567" s="159"/>
      <c r="Z567" s="174" t="str">
        <f>IF(Z125&lt;&gt;"",Z125,"")</f>
        <v/>
      </c>
      <c r="AA567" s="174"/>
      <c r="AB567" s="174"/>
      <c r="AC567" s="174"/>
      <c r="AD567" s="174"/>
      <c r="AE567" s="175"/>
    </row>
    <row r="568" spans="1:31">
      <c r="A568" s="22" t="str">
        <f>CONCATENATE(
IF($AB126&lt;&gt;"",CONCATENATE(A126),""),
IF($AB127&lt;&gt;"",CONCATENATE(CHAR(10),A127),""),
IF($AB128&lt;&gt;"",CONCATENATE(CHAR(10),A128),""),
IF($AB129&lt;&gt;"",CONCATENATE(CHAR(10),A129),""),
IF($AB130&lt;&gt;"",CONCATENATE(CHAR(10),A130),""),
IF($AB131&lt;&gt;"",CONCATENATE(CHAR(10),A131),""),
IF($AB132&lt;&gt;"",CONCATENATE(CHAR(10),A132),""),
IF($AB133&lt;&gt;"",CONCATENATE(CHAR(10),A133),""),
IF($AB134&lt;&gt;"",CONCATENATE(CHAR(10),A134),"")
)</f>
        <v/>
      </c>
      <c r="B568" s="22" t="str">
        <f>CONCATENATE(
IF($AB126&lt;&gt;"",CONCATENATE(B126),""),
IF($AB127&lt;&gt;"",CONCATENATE(CHAR(10),B127),""),
IF($AB128&lt;&gt;"",CONCATENATE(CHAR(10),B128),""),
IF($AB129&lt;&gt;"",CONCATENATE(CHAR(10),B129),""),
IF($AB130&lt;&gt;"",CONCATENATE(CHAR(10),B130),""),
IF($AB131&lt;&gt;"",CONCATENATE(CHAR(10),B131),""),
IF($AB132&lt;&gt;"",CONCATENATE(CHAR(10),B132),""),
IF($AB133&lt;&gt;"",CONCATENATE(CHAR(10),B133),""),
IF($AB134&lt;&gt;"",CONCATENATE(CHAR(10),B134),"")
)</f>
        <v/>
      </c>
      <c r="C568" s="22" t="str">
        <f>CONCATENATE(
IF($AB126&lt;&gt;"",CONCATENATE(C126),""),
IF($AB127&lt;&gt;"",CONCATENATE(CHAR(10),C127),""),
IF($AB128&lt;&gt;"",CONCATENATE(CHAR(10),C128),""),
IF($AB129&lt;&gt;"",CONCATENATE(CHAR(10),C129),""),
IF($AB130&lt;&gt;"",CONCATENATE(CHAR(10),C130),""),
IF($AB131&lt;&gt;"",CONCATENATE(CHAR(10),C131),""),
IF($AB132&lt;&gt;"",CONCATENATE(CHAR(10),C132),""),
IF($AB133&lt;&gt;"",CONCATENATE(CHAR(10),C133),""),
IF($AB134&lt;&gt;"",CONCATENATE(CHAR(10),C134),"")
)</f>
        <v/>
      </c>
      <c r="D568" s="167" t="str">
        <f>CONCATENATE(
IF($AB126&lt;&gt;"",CONCATENATE(D126),""),
IF($AB127&lt;&gt;"",CONCATENATE(CHAR(10),D127),""),
IF($AB128&lt;&gt;"",CONCATENATE(CHAR(10),D128),""),
IF($AB129&lt;&gt;"",CONCATENATE(CHAR(10),D129),""),
IF($AB130&lt;&gt;"",CONCATENATE(CHAR(10),D130),""),
IF($AB131&lt;&gt;"",CONCATENATE(CHAR(10),D131),""),
IF($AB132&lt;&gt;"",CONCATENATE(CHAR(10),D132),""),
IF($AB133&lt;&gt;"",CONCATENATE(CHAR(10),D133),""),
IF($AB134&lt;&gt;"",CONCATENATE(CHAR(10),D134),"")
)</f>
        <v/>
      </c>
      <c r="E568" s="168"/>
      <c r="F568" s="169"/>
      <c r="G568" s="167" t="str">
        <f>CONCATENATE(
IF($AB126&lt;&gt;"",CONCATENATE(G126),""),
IF($AB127&lt;&gt;"",CONCATENATE(CHAR(10),G127),""),
IF($AB128&lt;&gt;"",CONCATENATE(CHAR(10),G128),""),
IF($AB129&lt;&gt;"",CONCATENATE(CHAR(10),G129),""),
IF($AB130&lt;&gt;"",CONCATENATE(CHAR(10),G130),""),
IF($AB131&lt;&gt;"",CONCATENATE(CHAR(10),G131),""),
IF($AB132&lt;&gt;"",CONCATENATE(CHAR(10),G132),""),
IF($AB133&lt;&gt;"",CONCATENATE(CHAR(10),G133),""),
IF($AB134&lt;&gt;"",CONCATENATE(CHAR(10),G134),"")
)</f>
        <v/>
      </c>
      <c r="H568" s="168"/>
      <c r="I568" s="169"/>
      <c r="J568" s="167" t="str">
        <f>CONCATENATE(
IF($AB126&lt;&gt;"",CONCATENATE(J126),""),
IF($AB127&lt;&gt;"",CONCATENATE(CHAR(10),J127),""),
IF($AB128&lt;&gt;"",CONCATENATE(CHAR(10),J128),""),
IF($AB129&lt;&gt;"",CONCATENATE(CHAR(10),J129),""),
IF($AB130&lt;&gt;"",CONCATENATE(CHAR(10),J130),""),
IF($AB131&lt;&gt;"",CONCATENATE(CHAR(10),J131),""),
IF($AB132&lt;&gt;"",CONCATENATE(CHAR(10),J132),""),
IF($AB133&lt;&gt;"",CONCATENATE(CHAR(10),J133),""),
IF($AB134&lt;&gt;"",CONCATENATE(CHAR(10),J134),"")
)</f>
        <v/>
      </c>
      <c r="K568" s="168"/>
      <c r="L568" s="169"/>
      <c r="M568" s="167" t="str">
        <f>CONCATENATE(
IF($AB126&lt;&gt;"",CONCATENATE(M126),""),
IF($AB127&lt;&gt;"",CONCATENATE(CHAR(10),M127),""),
IF($AB128&lt;&gt;"",CONCATENATE(CHAR(10),M128),""),
IF($AB129&lt;&gt;"",CONCATENATE(CHAR(10),M129),""),
IF($AB130&lt;&gt;"",CONCATENATE(CHAR(10),M130),""),
IF($AB131&lt;&gt;"",CONCATENATE(CHAR(10),M131),""),
IF($AB132&lt;&gt;"",CONCATENATE(CHAR(10),M132),""),
IF($AB133&lt;&gt;"",CONCATENATE(CHAR(10),M133),""),
IF($AB134&lt;&gt;"",CONCATENATE(CHAR(10),M134),"")
)</f>
        <v/>
      </c>
      <c r="N568" s="168"/>
      <c r="O568" s="169"/>
      <c r="P568" s="167" t="str">
        <f>CONCATENATE(
IF($AB126&lt;&gt;"",CONCATENATE(P126),""),
IF($AB127&lt;&gt;"",CONCATENATE(CHAR(10),P127),""),
IF($AB128&lt;&gt;"",CONCATENATE(CHAR(10),P128),""),
IF($AB129&lt;&gt;"",CONCATENATE(CHAR(10),P129),""),
IF($AB130&lt;&gt;"",CONCATENATE(CHAR(10),P130),""),
IF($AB131&lt;&gt;"",CONCATENATE(CHAR(10),P131),""),
IF($AB132&lt;&gt;"",CONCATENATE(CHAR(10),P132),""),
IF($AB133&lt;&gt;"",CONCATENATE(CHAR(10),P133),""),
IF($AB134&lt;&gt;"",CONCATENATE(CHAR(10),P134),"")
)</f>
        <v/>
      </c>
      <c r="Q568" s="168"/>
      <c r="R568" s="169"/>
      <c r="S568" s="167" t="str">
        <f>CONCATENATE(
IF($AB126&lt;&gt;"",CONCATENATE(S126),""),
IF($AB127&lt;&gt;"",CONCATENATE(CHAR(10),S127),""),
IF($AB128&lt;&gt;"",CONCATENATE(CHAR(10),S128),""),
IF($AB129&lt;&gt;"",CONCATENATE(CHAR(10),S129),""),
IF($AB130&lt;&gt;"",CONCATENATE(CHAR(10),S130),""),
IF($AB131&lt;&gt;"",CONCATENATE(CHAR(10),S131),""),
IF($AB132&lt;&gt;"",CONCATENATE(CHAR(10),S132),""),
IF($AB133&lt;&gt;"",CONCATENATE(CHAR(10),S133),""),
IF($AB134&lt;&gt;"",CONCATENATE(CHAR(10),S134),"")
)</f>
        <v/>
      </c>
      <c r="T568" s="168"/>
      <c r="U568" s="169"/>
      <c r="V568" s="167" t="str">
        <f>CONCATENATE(
IF($AB126&lt;&gt;"",CONCATENATE(V126),""),
IF($AB127&lt;&gt;"",CONCATENATE(CHAR(10),V127),""),
IF($AB128&lt;&gt;"",CONCATENATE(CHAR(10),V128),""),
IF($AB129&lt;&gt;"",CONCATENATE(CHAR(10),V129),""),
IF($AB130&lt;&gt;"",CONCATENATE(CHAR(10),V130),""),
IF($AB131&lt;&gt;"",CONCATENATE(CHAR(10),V131),""),
IF($AB132&lt;&gt;"",CONCATENATE(CHAR(10),V132),""),
IF($AB133&lt;&gt;"",CONCATENATE(CHAR(10),V133),""),
IF($AB134&lt;&gt;"",CONCATENATE(CHAR(10),V134),"")
)</f>
        <v/>
      </c>
      <c r="W568" s="168"/>
      <c r="X568" s="169"/>
      <c r="Y568" s="167" t="str">
        <f>CONCATENATE(
IF($AB126&lt;&gt;"",CONCATENATE(Y126),""),
IF($AB127&lt;&gt;"",CONCATENATE(CHAR(10),Y127),""),
IF($AB128&lt;&gt;"",CONCATENATE(CHAR(10),Y128),""),
IF($AB129&lt;&gt;"",CONCATENATE(CHAR(10),Y129),""),
IF($AB130&lt;&gt;"",CONCATENATE(CHAR(10),Y130),""),
IF($AB131&lt;&gt;"",CONCATENATE(CHAR(10),Y131),""),
IF($AB132&lt;&gt;"",CONCATENATE(CHAR(10),Y132),""),
IF($AB133&lt;&gt;"",CONCATENATE(CHAR(10),Y133),""),
IF($AB134&lt;&gt;"",CONCATENATE(CHAR(10),Y134),"")
)</f>
        <v/>
      </c>
      <c r="Z568" s="168"/>
      <c r="AA568" s="169"/>
      <c r="AB568" s="22"/>
      <c r="AC568" s="188" t="str">
        <f>IF($AC126&lt;&gt;"",CONCATENATE(AC126),"")</f>
        <v>0</v>
      </c>
      <c r="AD568" s="189"/>
      <c r="AE568" s="190"/>
    </row>
    <row r="569" spans="1:31" ht="26.4">
      <c r="A569" s="5">
        <f>IF(A135&lt;&gt;"",A135,"")</f>
        <v>9</v>
      </c>
      <c r="B569" s="16" t="s">
        <v>306</v>
      </c>
      <c r="C569" s="171" t="str">
        <f>IF(C135&lt;&gt;"",C135,"")</f>
        <v/>
      </c>
      <c r="D569" s="171"/>
      <c r="E569" s="171"/>
      <c r="F569" s="171"/>
      <c r="G569" s="171"/>
      <c r="H569" s="172"/>
      <c r="I569" s="173"/>
      <c r="J569" s="173"/>
      <c r="K569" s="173"/>
      <c r="L569" s="158" t="s">
        <v>313</v>
      </c>
      <c r="M569" s="159"/>
      <c r="N569" s="159"/>
      <c r="O569" s="159"/>
      <c r="P569" s="159"/>
      <c r="Q569" s="159"/>
      <c r="R569" s="170" t="str">
        <f>IF(R135&lt;&gt;"",R135,"")</f>
        <v/>
      </c>
      <c r="S569" s="170"/>
      <c r="T569" s="170"/>
      <c r="U569" s="23"/>
      <c r="V569" s="158" t="s">
        <v>307</v>
      </c>
      <c r="W569" s="159"/>
      <c r="X569" s="159"/>
      <c r="Y569" s="159"/>
      <c r="Z569" s="174" t="str">
        <f>IF(Z135&lt;&gt;"",Z135,"")</f>
        <v/>
      </c>
      <c r="AA569" s="174"/>
      <c r="AB569" s="174"/>
      <c r="AC569" s="174"/>
      <c r="AD569" s="174"/>
      <c r="AE569" s="175"/>
    </row>
    <row r="570" spans="1:31">
      <c r="A570" s="22" t="str">
        <f>CONCATENATE(
IF($AB136&lt;&gt;"",CONCATENATE(A136),""),
IF($AB137&lt;&gt;"",CONCATENATE(CHAR(10),A137),""),
IF($AB138&lt;&gt;"",CONCATENATE(CHAR(10),A138),""),
IF($AB139&lt;&gt;"",CONCATENATE(CHAR(10),A139),""),
IF($AB140&lt;&gt;"",CONCATENATE(CHAR(10),A140),""),
IF($AB141&lt;&gt;"",CONCATENATE(CHAR(10),A141),""),
IF($AB142&lt;&gt;"",CONCATENATE(CHAR(10),A142),""),
IF($AB143&lt;&gt;"",CONCATENATE(CHAR(10),A143),""),
IF($AB144&lt;&gt;"",CONCATENATE(CHAR(10),A144),"")
)</f>
        <v/>
      </c>
      <c r="B570" s="22" t="str">
        <f>CONCATENATE(
IF($AB136&lt;&gt;"",CONCATENATE(B136),""),
IF($AB137&lt;&gt;"",CONCATENATE(CHAR(10),B137),""),
IF($AB138&lt;&gt;"",CONCATENATE(CHAR(10),B138),""),
IF($AB139&lt;&gt;"",CONCATENATE(CHAR(10),B139),""),
IF($AB140&lt;&gt;"",CONCATENATE(CHAR(10),B140),""),
IF($AB141&lt;&gt;"",CONCATENATE(CHAR(10),B141),""),
IF($AB142&lt;&gt;"",CONCATENATE(CHAR(10),B142),""),
IF($AB143&lt;&gt;"",CONCATENATE(CHAR(10),B143),""),
IF($AB144&lt;&gt;"",CONCATENATE(CHAR(10),B144),"")
)</f>
        <v/>
      </c>
      <c r="C570" s="22" t="str">
        <f>CONCATENATE(
IF($AB136&lt;&gt;"",CONCATENATE(C136),""),
IF($AB137&lt;&gt;"",CONCATENATE(CHAR(10),C137),""),
IF($AB138&lt;&gt;"",CONCATENATE(CHAR(10),C138),""),
IF($AB139&lt;&gt;"",CONCATENATE(CHAR(10),C139),""),
IF($AB140&lt;&gt;"",CONCATENATE(CHAR(10),C140),""),
IF($AB141&lt;&gt;"",CONCATENATE(CHAR(10),C141),""),
IF($AB142&lt;&gt;"",CONCATENATE(CHAR(10),C142),""),
IF($AB143&lt;&gt;"",CONCATENATE(CHAR(10),C143),""),
IF($AB144&lt;&gt;"",CONCATENATE(CHAR(10),C144),"")
)</f>
        <v/>
      </c>
      <c r="D570" s="167" t="str">
        <f>CONCATENATE(
IF($AB136&lt;&gt;"",CONCATENATE(D136),""),
IF($AB137&lt;&gt;"",CONCATENATE(CHAR(10),D137),""),
IF($AB138&lt;&gt;"",CONCATENATE(CHAR(10),D138),""),
IF($AB139&lt;&gt;"",CONCATENATE(CHAR(10),D139),""),
IF($AB140&lt;&gt;"",CONCATENATE(CHAR(10),D140),""),
IF($AB141&lt;&gt;"",CONCATENATE(CHAR(10),D141),""),
IF($AB142&lt;&gt;"",CONCATENATE(CHAR(10),D142),""),
IF($AB143&lt;&gt;"",CONCATENATE(CHAR(10),D143),""),
IF($AB144&lt;&gt;"",CONCATENATE(CHAR(10),D144),"")
)</f>
        <v/>
      </c>
      <c r="E570" s="168"/>
      <c r="F570" s="169"/>
      <c r="G570" s="167" t="str">
        <f>CONCATENATE(
IF($AB136&lt;&gt;"",CONCATENATE(G136),""),
IF($AB137&lt;&gt;"",CONCATENATE(CHAR(10),G137),""),
IF($AB138&lt;&gt;"",CONCATENATE(CHAR(10),G138),""),
IF($AB139&lt;&gt;"",CONCATENATE(CHAR(10),G139),""),
IF($AB140&lt;&gt;"",CONCATENATE(CHAR(10),G140),""),
IF($AB141&lt;&gt;"",CONCATENATE(CHAR(10),G141),""),
IF($AB142&lt;&gt;"",CONCATENATE(CHAR(10),G142),""),
IF($AB143&lt;&gt;"",CONCATENATE(CHAR(10),G143),""),
IF($AB144&lt;&gt;"",CONCATENATE(CHAR(10),G144),"")
)</f>
        <v/>
      </c>
      <c r="H570" s="168"/>
      <c r="I570" s="169"/>
      <c r="J570" s="167" t="str">
        <f>CONCATENATE(
IF($AB136&lt;&gt;"",CONCATENATE(J136),""),
IF($AB137&lt;&gt;"",CONCATENATE(CHAR(10),J137),""),
IF($AB138&lt;&gt;"",CONCATENATE(CHAR(10),J138),""),
IF($AB139&lt;&gt;"",CONCATENATE(CHAR(10),J139),""),
IF($AB140&lt;&gt;"",CONCATENATE(CHAR(10),J140),""),
IF($AB141&lt;&gt;"",CONCATENATE(CHAR(10),J141),""),
IF($AB142&lt;&gt;"",CONCATENATE(CHAR(10),J142),""),
IF($AB143&lt;&gt;"",CONCATENATE(CHAR(10),J143),""),
IF($AB144&lt;&gt;"",CONCATENATE(CHAR(10),J144),"")
)</f>
        <v/>
      </c>
      <c r="K570" s="168"/>
      <c r="L570" s="169"/>
      <c r="M570" s="167" t="str">
        <f>CONCATENATE(
IF($AB136&lt;&gt;"",CONCATENATE(M136),""),
IF($AB137&lt;&gt;"",CONCATENATE(CHAR(10),M137),""),
IF($AB138&lt;&gt;"",CONCATENATE(CHAR(10),M138),""),
IF($AB139&lt;&gt;"",CONCATENATE(CHAR(10),M139),""),
IF($AB140&lt;&gt;"",CONCATENATE(CHAR(10),M140),""),
IF($AB141&lt;&gt;"",CONCATENATE(CHAR(10),M141),""),
IF($AB142&lt;&gt;"",CONCATENATE(CHAR(10),M142),""),
IF($AB143&lt;&gt;"",CONCATENATE(CHAR(10),M143),""),
IF($AB144&lt;&gt;"",CONCATENATE(CHAR(10),M144),"")
)</f>
        <v/>
      </c>
      <c r="N570" s="168"/>
      <c r="O570" s="169"/>
      <c r="P570" s="167" t="str">
        <f>CONCATENATE(
IF($AB136&lt;&gt;"",CONCATENATE(P136),""),
IF($AB137&lt;&gt;"",CONCATENATE(CHAR(10),P137),""),
IF($AB138&lt;&gt;"",CONCATENATE(CHAR(10),P138),""),
IF($AB139&lt;&gt;"",CONCATENATE(CHAR(10),P139),""),
IF($AB140&lt;&gt;"",CONCATENATE(CHAR(10),P140),""),
IF($AB141&lt;&gt;"",CONCATENATE(CHAR(10),P141),""),
IF($AB142&lt;&gt;"",CONCATENATE(CHAR(10),P142),""),
IF($AB143&lt;&gt;"",CONCATENATE(CHAR(10),P143),""),
IF($AB144&lt;&gt;"",CONCATENATE(CHAR(10),P144),"")
)</f>
        <v/>
      </c>
      <c r="Q570" s="168"/>
      <c r="R570" s="169"/>
      <c r="S570" s="167" t="str">
        <f>CONCATENATE(
IF($AB136&lt;&gt;"",CONCATENATE(S136),""),
IF($AB137&lt;&gt;"",CONCATENATE(CHAR(10),S137),""),
IF($AB138&lt;&gt;"",CONCATENATE(CHAR(10),S138),""),
IF($AB139&lt;&gt;"",CONCATENATE(CHAR(10),S139),""),
IF($AB140&lt;&gt;"",CONCATENATE(CHAR(10),S140),""),
IF($AB141&lt;&gt;"",CONCATENATE(CHAR(10),S141),""),
IF($AB142&lt;&gt;"",CONCATENATE(CHAR(10),S142),""),
IF($AB143&lt;&gt;"",CONCATENATE(CHAR(10),S143),""),
IF($AB144&lt;&gt;"",CONCATENATE(CHAR(10),S144),"")
)</f>
        <v/>
      </c>
      <c r="T570" s="168"/>
      <c r="U570" s="169"/>
      <c r="V570" s="167" t="str">
        <f>CONCATENATE(
IF($AB136&lt;&gt;"",CONCATENATE(V136),""),
IF($AB137&lt;&gt;"",CONCATENATE(CHAR(10),V137),""),
IF($AB138&lt;&gt;"",CONCATENATE(CHAR(10),V138),""),
IF($AB139&lt;&gt;"",CONCATENATE(CHAR(10),V139),""),
IF($AB140&lt;&gt;"",CONCATENATE(CHAR(10),V140),""),
IF($AB141&lt;&gt;"",CONCATENATE(CHAR(10),V141),""),
IF($AB142&lt;&gt;"",CONCATENATE(CHAR(10),V142),""),
IF($AB143&lt;&gt;"",CONCATENATE(CHAR(10),V143),""),
IF($AB144&lt;&gt;"",CONCATENATE(CHAR(10),V144),"")
)</f>
        <v/>
      </c>
      <c r="W570" s="168"/>
      <c r="X570" s="169"/>
      <c r="Y570" s="167" t="str">
        <f>CONCATENATE(
IF($AB136&lt;&gt;"",CONCATENATE(Y136),""),
IF($AB137&lt;&gt;"",CONCATENATE(CHAR(10),Y137),""),
IF($AB138&lt;&gt;"",CONCATENATE(CHAR(10),Y138),""),
IF($AB139&lt;&gt;"",CONCATENATE(CHAR(10),Y139),""),
IF($AB140&lt;&gt;"",CONCATENATE(CHAR(10),Y140),""),
IF($AB141&lt;&gt;"",CONCATENATE(CHAR(10),Y141),""),
IF($AB142&lt;&gt;"",CONCATENATE(CHAR(10),Y142),""),
IF($AB143&lt;&gt;"",CONCATENATE(CHAR(10),Y143),""),
IF($AB144&lt;&gt;"",CONCATENATE(CHAR(10),Y144),"")
)</f>
        <v/>
      </c>
      <c r="Z570" s="168"/>
      <c r="AA570" s="169"/>
      <c r="AB570" s="22"/>
      <c r="AC570" s="188" t="str">
        <f>IF($AC136&lt;&gt;"",CONCATENATE(AC136),"")</f>
        <v>0</v>
      </c>
      <c r="AD570" s="189"/>
      <c r="AE570" s="190"/>
    </row>
    <row r="571" spans="1:31" ht="26.4">
      <c r="A571" s="78">
        <f>IF(A145&lt;&gt;"",A145,"")</f>
        <v>10</v>
      </c>
      <c r="B571" s="16" t="s">
        <v>306</v>
      </c>
      <c r="C571" s="171" t="str">
        <f>IF(C145&lt;&gt;"",C145,"")</f>
        <v/>
      </c>
      <c r="D571" s="171"/>
      <c r="E571" s="171"/>
      <c r="F571" s="171"/>
      <c r="G571" s="171"/>
      <c r="H571" s="172"/>
      <c r="I571" s="330"/>
      <c r="J571" s="330"/>
      <c r="K571" s="330"/>
      <c r="L571" s="326" t="s">
        <v>313</v>
      </c>
      <c r="M571" s="327"/>
      <c r="N571" s="327"/>
      <c r="O571" s="327"/>
      <c r="P571" s="327"/>
      <c r="Q571" s="327"/>
      <c r="R571" s="331" t="str">
        <f>IF(R145&lt;&gt;"",R145,"")</f>
        <v/>
      </c>
      <c r="S571" s="331"/>
      <c r="T571" s="331"/>
      <c r="U571" s="79"/>
      <c r="V571" s="326" t="s">
        <v>307</v>
      </c>
      <c r="W571" s="327"/>
      <c r="X571" s="327"/>
      <c r="Y571" s="327"/>
      <c r="Z571" s="328" t="str">
        <f>IF(Z145&lt;&gt;"",Z145,"")</f>
        <v/>
      </c>
      <c r="AA571" s="328"/>
      <c r="AB571" s="328"/>
      <c r="AC571" s="328"/>
      <c r="AD571" s="328"/>
      <c r="AE571" s="329"/>
    </row>
    <row r="572" spans="1:31">
      <c r="A572" s="22" t="str">
        <f>CONCATENATE(
IF($AB146&lt;&gt;"",CONCATENATE(A146),""),
IF($AB147&lt;&gt;"",CONCATENATE(CHAR(10),A147),""),
IF($AB148&lt;&gt;"",CONCATENATE(CHAR(10),A148),""),
IF($AB149&lt;&gt;"",CONCATENATE(CHAR(10),A149),""),
IF($AB150&lt;&gt;"",CONCATENATE(CHAR(10),A150),""),
IF($AB151&lt;&gt;"",CONCATENATE(CHAR(10),A151),""),
IF($AB152&lt;&gt;"",CONCATENATE(CHAR(10),A152),""),
IF($AB153&lt;&gt;"",CONCATENATE(CHAR(10),A153),""),
IF($AB154&lt;&gt;"",CONCATENATE(CHAR(10),A154),"")
)</f>
        <v/>
      </c>
      <c r="B572" s="22" t="str">
        <f>CONCATENATE(
IF($AB146&lt;&gt;"",CONCATENATE(B146),""),
IF($AB147&lt;&gt;"",CONCATENATE(CHAR(10),B147),""),
IF($AB148&lt;&gt;"",CONCATENATE(CHAR(10),B148),""),
IF($AB149&lt;&gt;"",CONCATENATE(CHAR(10),B149),""),
IF($AB150&lt;&gt;"",CONCATENATE(CHAR(10),B150),""),
IF($AB151&lt;&gt;"",CONCATENATE(CHAR(10),B151),""),
IF($AB152&lt;&gt;"",CONCATENATE(CHAR(10),B152),""),
IF($AB153&lt;&gt;"",CONCATENATE(CHAR(10),B153),""),
IF($AB154&lt;&gt;"",CONCATENATE(CHAR(10),B154),"")
)</f>
        <v/>
      </c>
      <c r="C572" s="22" t="str">
        <f>CONCATENATE(
IF($AB146&lt;&gt;"",CONCATENATE(C146),""),
IF($AB147&lt;&gt;"",CONCATENATE(CHAR(10),C147),""),
IF($AB148&lt;&gt;"",CONCATENATE(CHAR(10),C148),""),
IF($AB149&lt;&gt;"",CONCATENATE(CHAR(10),C149),""),
IF($AB150&lt;&gt;"",CONCATENATE(CHAR(10),C150),""),
IF($AB151&lt;&gt;"",CONCATENATE(CHAR(10),C151),""),
IF($AB152&lt;&gt;"",CONCATENATE(CHAR(10),C152),""),
IF($AB153&lt;&gt;"",CONCATENATE(CHAR(10),C153),""),
IF($AB154&lt;&gt;"",CONCATENATE(CHAR(10),C154),"")
)</f>
        <v/>
      </c>
      <c r="D572" s="167" t="str">
        <f>CONCATENATE(
IF($AB146&lt;&gt;"",CONCATENATE(D146),""),
IF($AB147&lt;&gt;"",CONCATENATE(CHAR(10),D147),""),
IF($AB148&lt;&gt;"",CONCATENATE(CHAR(10),D148),""),
IF($AB149&lt;&gt;"",CONCATENATE(CHAR(10),D149),""),
IF($AB150&lt;&gt;"",CONCATENATE(CHAR(10),D150),""),
IF($AB151&lt;&gt;"",CONCATENATE(CHAR(10),D151),""),
IF($AB152&lt;&gt;"",CONCATENATE(CHAR(10),D152),""),
IF($AB153&lt;&gt;"",CONCATENATE(CHAR(10),D153),""),
IF($AB154&lt;&gt;"",CONCATENATE(CHAR(10),D154),"")
)</f>
        <v/>
      </c>
      <c r="E572" s="168"/>
      <c r="F572" s="169"/>
      <c r="G572" s="167" t="str">
        <f>CONCATENATE(
IF($AB146&lt;&gt;"",CONCATENATE(G146),""),
IF($AB147&lt;&gt;"",CONCATENATE(CHAR(10),G147),""),
IF($AB148&lt;&gt;"",CONCATENATE(CHAR(10),G148),""),
IF($AB149&lt;&gt;"",CONCATENATE(CHAR(10),G149),""),
IF($AB150&lt;&gt;"",CONCATENATE(CHAR(10),G150),""),
IF($AB151&lt;&gt;"",CONCATENATE(CHAR(10),G151),""),
IF($AB152&lt;&gt;"",CONCATENATE(CHAR(10),G152),""),
IF($AB153&lt;&gt;"",CONCATENATE(CHAR(10),G153),""),
IF($AB154&lt;&gt;"",CONCATENATE(CHAR(10),G154),"")
)</f>
        <v/>
      </c>
      <c r="H572" s="168"/>
      <c r="I572" s="169"/>
      <c r="J572" s="167" t="str">
        <f>CONCATENATE(
IF($AB146&lt;&gt;"",CONCATENATE(J146),""),
IF($AB147&lt;&gt;"",CONCATENATE(CHAR(10),J147),""),
IF($AB148&lt;&gt;"",CONCATENATE(CHAR(10),J148),""),
IF($AB149&lt;&gt;"",CONCATENATE(CHAR(10),J149),""),
IF($AB150&lt;&gt;"",CONCATENATE(CHAR(10),J150),""),
IF($AB151&lt;&gt;"",CONCATENATE(CHAR(10),J151),""),
IF($AB152&lt;&gt;"",CONCATENATE(CHAR(10),J152),""),
IF($AB153&lt;&gt;"",CONCATENATE(CHAR(10),J153),""),
IF($AB154&lt;&gt;"",CONCATENATE(CHAR(10),J154),"")
)</f>
        <v/>
      </c>
      <c r="K572" s="168"/>
      <c r="L572" s="169"/>
      <c r="M572" s="167" t="str">
        <f>CONCATENATE(
IF($AB146&lt;&gt;"",CONCATENATE(M146),""),
IF($AB147&lt;&gt;"",CONCATENATE(CHAR(10),M147),""),
IF($AB148&lt;&gt;"",CONCATENATE(CHAR(10),M148),""),
IF($AB149&lt;&gt;"",CONCATENATE(CHAR(10),M149),""),
IF($AB150&lt;&gt;"",CONCATENATE(CHAR(10),M150),""),
IF($AB151&lt;&gt;"",CONCATENATE(CHAR(10),M151),""),
IF($AB152&lt;&gt;"",CONCATENATE(CHAR(10),M152),""),
IF($AB153&lt;&gt;"",CONCATENATE(CHAR(10),M153),""),
IF($AB154&lt;&gt;"",CONCATENATE(CHAR(10),M154),"")
)</f>
        <v/>
      </c>
      <c r="N572" s="168"/>
      <c r="O572" s="169"/>
      <c r="P572" s="167" t="str">
        <f>CONCATENATE(
IF($AB146&lt;&gt;"",CONCATENATE(P146),""),
IF($AB147&lt;&gt;"",CONCATENATE(CHAR(10),P147),""),
IF($AB148&lt;&gt;"",CONCATENATE(CHAR(10),P148),""),
IF($AB149&lt;&gt;"",CONCATENATE(CHAR(10),P149),""),
IF($AB150&lt;&gt;"",CONCATENATE(CHAR(10),P150),""),
IF($AB151&lt;&gt;"",CONCATENATE(CHAR(10),P151),""),
IF($AB152&lt;&gt;"",CONCATENATE(CHAR(10),P152),""),
IF($AB153&lt;&gt;"",CONCATENATE(CHAR(10),P153),""),
IF($AB154&lt;&gt;"",CONCATENATE(CHAR(10),P154),"")
)</f>
        <v/>
      </c>
      <c r="Q572" s="168"/>
      <c r="R572" s="169"/>
      <c r="S572" s="167" t="str">
        <f>CONCATENATE(
IF($AB146&lt;&gt;"",CONCATENATE(S146),""),
IF($AB147&lt;&gt;"",CONCATENATE(CHAR(10),S147),""),
IF($AB148&lt;&gt;"",CONCATENATE(CHAR(10),S148),""),
IF($AB149&lt;&gt;"",CONCATENATE(CHAR(10),S149),""),
IF($AB150&lt;&gt;"",CONCATENATE(CHAR(10),S150),""),
IF($AB151&lt;&gt;"",CONCATENATE(CHAR(10),S151),""),
IF($AB152&lt;&gt;"",CONCATENATE(CHAR(10),S152),""),
IF($AB153&lt;&gt;"",CONCATENATE(CHAR(10),S153),""),
IF($AB154&lt;&gt;"",CONCATENATE(CHAR(10),S154),"")
)</f>
        <v/>
      </c>
      <c r="T572" s="168"/>
      <c r="U572" s="169"/>
      <c r="V572" s="167" t="str">
        <f>CONCATENATE(
IF($AB146&lt;&gt;"",CONCATENATE(V146),""),
IF($AB147&lt;&gt;"",CONCATENATE(CHAR(10),V147),""),
IF($AB148&lt;&gt;"",CONCATENATE(CHAR(10),V148),""),
IF($AB149&lt;&gt;"",CONCATENATE(CHAR(10),V149),""),
IF($AB150&lt;&gt;"",CONCATENATE(CHAR(10),V150),""),
IF($AB151&lt;&gt;"",CONCATENATE(CHAR(10),V151),""),
IF($AB152&lt;&gt;"",CONCATENATE(CHAR(10),V152),""),
IF($AB153&lt;&gt;"",CONCATENATE(CHAR(10),V153),""),
IF($AB154&lt;&gt;"",CONCATENATE(CHAR(10),V154),"")
)</f>
        <v/>
      </c>
      <c r="W572" s="168"/>
      <c r="X572" s="169"/>
      <c r="Y572" s="167" t="str">
        <f>CONCATENATE(
IF($AB146&lt;&gt;"",CONCATENATE(Y146),""),
IF($AB147&lt;&gt;"",CONCATENATE(CHAR(10),Y147),""),
IF($AB148&lt;&gt;"",CONCATENATE(CHAR(10),Y148),""),
IF($AB149&lt;&gt;"",CONCATENATE(CHAR(10),Y149),""),
IF($AB150&lt;&gt;"",CONCATENATE(CHAR(10),Y150),""),
IF($AB151&lt;&gt;"",CONCATENATE(CHAR(10),Y151),""),
IF($AB152&lt;&gt;"",CONCATENATE(CHAR(10),Y152),""),
IF($AB153&lt;&gt;"",CONCATENATE(CHAR(10),Y153),""),
IF($AB154&lt;&gt;"",CONCATENATE(CHAR(10),Y154),"")
)</f>
        <v/>
      </c>
      <c r="Z572" s="168"/>
      <c r="AA572" s="169"/>
      <c r="AB572" s="22"/>
      <c r="AC572" s="188" t="str">
        <f>IF($AC146&lt;&gt;"",CONCATENATE(AC146),"")</f>
        <v>0</v>
      </c>
      <c r="AD572" s="189"/>
      <c r="AE572" s="190"/>
    </row>
    <row r="573" spans="1:31" ht="26.4">
      <c r="A573" s="78">
        <f>IF(A155&lt;&gt;"",A155,"")</f>
        <v>11</v>
      </c>
      <c r="B573" s="16" t="s">
        <v>306</v>
      </c>
      <c r="C573" s="171" t="str">
        <f>IF(C155&lt;&gt;"",C155,"")</f>
        <v/>
      </c>
      <c r="D573" s="171"/>
      <c r="E573" s="171"/>
      <c r="F573" s="171"/>
      <c r="G573" s="171"/>
      <c r="H573" s="172"/>
      <c r="I573" s="330"/>
      <c r="J573" s="330"/>
      <c r="K573" s="330"/>
      <c r="L573" s="326" t="s">
        <v>313</v>
      </c>
      <c r="M573" s="327"/>
      <c r="N573" s="327"/>
      <c r="O573" s="327"/>
      <c r="P573" s="327"/>
      <c r="Q573" s="327"/>
      <c r="R573" s="331" t="str">
        <f>IF(R155&lt;&gt;"",R155,"")</f>
        <v/>
      </c>
      <c r="S573" s="331"/>
      <c r="T573" s="331"/>
      <c r="U573" s="79"/>
      <c r="V573" s="326" t="s">
        <v>307</v>
      </c>
      <c r="W573" s="327"/>
      <c r="X573" s="327"/>
      <c r="Y573" s="327"/>
      <c r="Z573" s="328" t="str">
        <f>IF(Z155&lt;&gt;"",Z155,"")</f>
        <v/>
      </c>
      <c r="AA573" s="328"/>
      <c r="AB573" s="328"/>
      <c r="AC573" s="328"/>
      <c r="AD573" s="328"/>
      <c r="AE573" s="329"/>
    </row>
    <row r="574" spans="1:31">
      <c r="A574" s="22" t="str">
        <f>CONCATENATE(
IF($AB155&lt;&gt;"",CONCATENATE(A155),""),
IF($AB156&lt;&gt;"",CONCATENATE(CHAR(10),A156),""),
IF($AB157&lt;&gt;"",CONCATENATE(CHAR(10),A157),""),
IF($AB158&lt;&gt;"",CONCATENATE(CHAR(10),A158),""),
IF($AB159&lt;&gt;"",CONCATENATE(CHAR(10),A159),""),
IF($AB160&lt;&gt;"",CONCATENATE(CHAR(10),A160),""),
IF($AB161&lt;&gt;"",CONCATENATE(CHAR(10),A161),""),
IF($AB162&lt;&gt;"",CONCATENATE(CHAR(10),A162),""),
IF($AB163&lt;&gt;"",CONCATENATE(CHAR(10),A163),"")
)</f>
        <v/>
      </c>
      <c r="B574" s="22" t="str">
        <f>CONCATENATE(
IF($AB155&lt;&gt;"",CONCATENATE(B155),""),
IF($AB156&lt;&gt;"",CONCATENATE(CHAR(10),B156),""),
IF($AB157&lt;&gt;"",CONCATENATE(CHAR(10),B157),""),
IF($AB158&lt;&gt;"",CONCATENATE(CHAR(10),B158),""),
IF($AB159&lt;&gt;"",CONCATENATE(CHAR(10),B159),""),
IF($AB160&lt;&gt;"",CONCATENATE(CHAR(10),B160),""),
IF($AB161&lt;&gt;"",CONCATENATE(CHAR(10),B161),""),
IF($AB162&lt;&gt;"",CONCATENATE(CHAR(10),B162),""),
IF($AB163&lt;&gt;"",CONCATENATE(CHAR(10),B163),"")
)</f>
        <v/>
      </c>
      <c r="C574" s="22" t="str">
        <f>CONCATENATE(
IF($AB155&lt;&gt;"",CONCATENATE(C155),""),
IF($AB156&lt;&gt;"",CONCATENATE(CHAR(10),C156),""),
IF($AB157&lt;&gt;"",CONCATENATE(CHAR(10),C157),""),
IF($AB158&lt;&gt;"",CONCATENATE(CHAR(10),C158),""),
IF($AB159&lt;&gt;"",CONCATENATE(CHAR(10),C159),""),
IF($AB160&lt;&gt;"",CONCATENATE(CHAR(10),C160),""),
IF($AB161&lt;&gt;"",CONCATENATE(CHAR(10),C161),""),
IF($AB162&lt;&gt;"",CONCATENATE(CHAR(10),C162),""),
IF($AB163&lt;&gt;"",CONCATENATE(CHAR(10),C163),"")
)</f>
        <v/>
      </c>
      <c r="D574" s="167" t="str">
        <f>CONCATENATE(
IF($AB155&lt;&gt;"",CONCATENATE(D155),""),
IF($AB156&lt;&gt;"",CONCATENATE(CHAR(10),D156),""),
IF($AB157&lt;&gt;"",CONCATENATE(CHAR(10),D157),""),
IF($AB158&lt;&gt;"",CONCATENATE(CHAR(10),D158),""),
IF($AB159&lt;&gt;"",CONCATENATE(CHAR(10),D159),""),
IF($AB160&lt;&gt;"",CONCATENATE(CHAR(10),D160),""),
IF($AB161&lt;&gt;"",CONCATENATE(CHAR(10),D161),""),
IF($AB162&lt;&gt;"",CONCATENATE(CHAR(10),D162),""),
IF($AB163&lt;&gt;"",CONCATENATE(CHAR(10),D163),"")
)</f>
        <v/>
      </c>
      <c r="E574" s="168"/>
      <c r="F574" s="169"/>
      <c r="G574" s="167" t="str">
        <f>CONCATENATE(
IF($AB155&lt;&gt;"",CONCATENATE(G155),""),
IF($AB156&lt;&gt;"",CONCATENATE(CHAR(10),G156),""),
IF($AB157&lt;&gt;"",CONCATENATE(CHAR(10),G157),""),
IF($AB158&lt;&gt;"",CONCATENATE(CHAR(10),G158),""),
IF($AB159&lt;&gt;"",CONCATENATE(CHAR(10),G159),""),
IF($AB160&lt;&gt;"",CONCATENATE(CHAR(10),G160),""),
IF($AB161&lt;&gt;"",CONCATENATE(CHAR(10),G161),""),
IF($AB162&lt;&gt;"",CONCATENATE(CHAR(10),G162),""),
IF($AB163&lt;&gt;"",CONCATENATE(CHAR(10),G163),"")
)</f>
        <v/>
      </c>
      <c r="H574" s="168"/>
      <c r="I574" s="169"/>
      <c r="J574" s="167" t="str">
        <f>CONCATENATE(
IF($AB155&lt;&gt;"",CONCATENATE(J155),""),
IF($AB156&lt;&gt;"",CONCATENATE(CHAR(10),J156),""),
IF($AB157&lt;&gt;"",CONCATENATE(CHAR(10),J157),""),
IF($AB158&lt;&gt;"",CONCATENATE(CHAR(10),J158),""),
IF($AB159&lt;&gt;"",CONCATENATE(CHAR(10),J159),""),
IF($AB160&lt;&gt;"",CONCATENATE(CHAR(10),J160),""),
IF($AB161&lt;&gt;"",CONCATENATE(CHAR(10),J161),""),
IF($AB162&lt;&gt;"",CONCATENATE(CHAR(10),J162),""),
IF($AB163&lt;&gt;"",CONCATENATE(CHAR(10),J163),"")
)</f>
        <v/>
      </c>
      <c r="K574" s="168"/>
      <c r="L574" s="169"/>
      <c r="M574" s="167" t="str">
        <f>CONCATENATE(
IF($AB155&lt;&gt;"",CONCATENATE(M155),""),
IF($AB156&lt;&gt;"",CONCATENATE(CHAR(10),M156),""),
IF($AB157&lt;&gt;"",CONCATENATE(CHAR(10),M157),""),
IF($AB158&lt;&gt;"",CONCATENATE(CHAR(10),M158),""),
IF($AB159&lt;&gt;"",CONCATENATE(CHAR(10),M159),""),
IF($AB160&lt;&gt;"",CONCATENATE(CHAR(10),M160),""),
IF($AB161&lt;&gt;"",CONCATENATE(CHAR(10),M161),""),
IF($AB162&lt;&gt;"",CONCATENATE(CHAR(10),M162),""),
IF($AB163&lt;&gt;"",CONCATENATE(CHAR(10),M163),"")
)</f>
        <v/>
      </c>
      <c r="N574" s="168"/>
      <c r="O574" s="169"/>
      <c r="P574" s="167" t="str">
        <f>CONCATENATE(
IF($AB155&lt;&gt;"",CONCATENATE(P155),""),
IF($AB156&lt;&gt;"",CONCATENATE(CHAR(10),P156),""),
IF($AB157&lt;&gt;"",CONCATENATE(CHAR(10),P157),""),
IF($AB158&lt;&gt;"",CONCATENATE(CHAR(10),P158),""),
IF($AB159&lt;&gt;"",CONCATENATE(CHAR(10),P159),""),
IF($AB160&lt;&gt;"",CONCATENATE(CHAR(10),P160),""),
IF($AB161&lt;&gt;"",CONCATENATE(CHAR(10),P161),""),
IF($AB162&lt;&gt;"",CONCATENATE(CHAR(10),P162),""),
IF($AB163&lt;&gt;"",CONCATENATE(CHAR(10),P163),"")
)</f>
        <v/>
      </c>
      <c r="Q574" s="168"/>
      <c r="R574" s="169"/>
      <c r="S574" s="167" t="str">
        <f>CONCATENATE(
IF($AB155&lt;&gt;"",CONCATENATE(S155),""),
IF($AB156&lt;&gt;"",CONCATENATE(CHAR(10),S156),""),
IF($AB157&lt;&gt;"",CONCATENATE(CHAR(10),S157),""),
IF($AB158&lt;&gt;"",CONCATENATE(CHAR(10),S158),""),
IF($AB159&lt;&gt;"",CONCATENATE(CHAR(10),S159),""),
IF($AB160&lt;&gt;"",CONCATENATE(CHAR(10),S160),""),
IF($AB161&lt;&gt;"",CONCATENATE(CHAR(10),S161),""),
IF($AB162&lt;&gt;"",CONCATENATE(CHAR(10),S162),""),
IF($AB163&lt;&gt;"",CONCATENATE(CHAR(10),S163),"")
)</f>
        <v/>
      </c>
      <c r="T574" s="168"/>
      <c r="U574" s="169"/>
      <c r="V574" s="167" t="str">
        <f>CONCATENATE(
IF($AB155&lt;&gt;"",CONCATENATE(V155),""),
IF($AB156&lt;&gt;"",CONCATENATE(CHAR(10),V156),""),
IF($AB157&lt;&gt;"",CONCATENATE(CHAR(10),V157),""),
IF($AB158&lt;&gt;"",CONCATENATE(CHAR(10),V158),""),
IF($AB159&lt;&gt;"",CONCATENATE(CHAR(10),V159),""),
IF($AB160&lt;&gt;"",CONCATENATE(CHAR(10),V160),""),
IF($AB161&lt;&gt;"",CONCATENATE(CHAR(10),V161),""),
IF($AB162&lt;&gt;"",CONCATENATE(CHAR(10),V162),""),
IF($AB163&lt;&gt;"",CONCATENATE(CHAR(10),V163),"")
)</f>
        <v/>
      </c>
      <c r="W574" s="168"/>
      <c r="X574" s="169"/>
      <c r="Y574" s="167" t="str">
        <f>CONCATENATE(
IF($AB155&lt;&gt;"",CONCATENATE(Y155),""),
IF($AB156&lt;&gt;"",CONCATENATE(CHAR(10),Y156),""),
IF($AB157&lt;&gt;"",CONCATENATE(CHAR(10),Y157),""),
IF($AB158&lt;&gt;"",CONCATENATE(CHAR(10),Y158),""),
IF($AB159&lt;&gt;"",CONCATENATE(CHAR(10),Y159),""),
IF($AB160&lt;&gt;"",CONCATENATE(CHAR(10),Y160),""),
IF($AB161&lt;&gt;"",CONCATENATE(CHAR(10),Y161),""),
IF($AB162&lt;&gt;"",CONCATENATE(CHAR(10),Y162),""),
IF($AB163&lt;&gt;"",CONCATENATE(CHAR(10),Y163),"")
)</f>
        <v/>
      </c>
      <c r="Z574" s="168"/>
      <c r="AA574" s="169"/>
      <c r="AB574" s="22"/>
      <c r="AC574" s="188" t="str">
        <f>IF($AC155&lt;&gt;"",CONCATENATE(AC155),"")</f>
        <v/>
      </c>
      <c r="AD574" s="189"/>
      <c r="AE574" s="190"/>
    </row>
    <row r="575" spans="1:31" ht="26.4">
      <c r="A575" s="78">
        <f>IF(A165&lt;&gt;"",A165,"")</f>
        <v>12</v>
      </c>
      <c r="B575" s="16" t="s">
        <v>306</v>
      </c>
      <c r="C575" s="171" t="str">
        <f>IF(C165&lt;&gt;"",C165,"")</f>
        <v/>
      </c>
      <c r="D575" s="171"/>
      <c r="E575" s="171"/>
      <c r="F575" s="171"/>
      <c r="G575" s="171"/>
      <c r="H575" s="172"/>
      <c r="I575" s="330"/>
      <c r="J575" s="330"/>
      <c r="K575" s="330"/>
      <c r="L575" s="326" t="s">
        <v>313</v>
      </c>
      <c r="M575" s="327"/>
      <c r="N575" s="327"/>
      <c r="O575" s="327"/>
      <c r="P575" s="327"/>
      <c r="Q575" s="327"/>
      <c r="R575" s="331" t="str">
        <f>IF(R165&lt;&gt;"",R165,"")</f>
        <v/>
      </c>
      <c r="S575" s="331"/>
      <c r="T575" s="331"/>
      <c r="U575" s="79"/>
      <c r="V575" s="326" t="s">
        <v>307</v>
      </c>
      <c r="W575" s="327"/>
      <c r="X575" s="327"/>
      <c r="Y575" s="327"/>
      <c r="Z575" s="328" t="str">
        <f>IF(Z165&lt;&gt;"",Z165,"")</f>
        <v/>
      </c>
      <c r="AA575" s="328"/>
      <c r="AB575" s="328"/>
      <c r="AC575" s="328"/>
      <c r="AD575" s="328"/>
      <c r="AE575" s="329"/>
    </row>
    <row r="576" spans="1:31">
      <c r="A576" s="22" t="str">
        <f>CONCATENATE(
IF($AB166&lt;&gt;"",CONCATENATE(A166),""),
IF($AB167&lt;&gt;"",CONCATENATE(CHAR(10),A167),""),
IF($AB168&lt;&gt;"",CONCATENATE(CHAR(10),A168),""),
IF($AB169&lt;&gt;"",CONCATENATE(CHAR(10),A169),""),
IF($AB170&lt;&gt;"",CONCATENATE(CHAR(10),A170),""),
IF($AB171&lt;&gt;"",CONCATENATE(CHAR(10),A171),""),
IF($AB172&lt;&gt;"",CONCATENATE(CHAR(10),A172),""),
IF($AB173&lt;&gt;"",CONCATENATE(CHAR(10),A173),""),
IF($AB174&lt;&gt;"",CONCATENATE(CHAR(10),A174),"")
)</f>
        <v/>
      </c>
      <c r="B576" s="22" t="str">
        <f>CONCATENATE(
IF($AB166&lt;&gt;"",CONCATENATE(B166),""),
IF($AB167&lt;&gt;"",CONCATENATE(CHAR(10),B167),""),
IF($AB168&lt;&gt;"",CONCATENATE(CHAR(10),B168),""),
IF($AB169&lt;&gt;"",CONCATENATE(CHAR(10),B169),""),
IF($AB170&lt;&gt;"",CONCATENATE(CHAR(10),B170),""),
IF($AB171&lt;&gt;"",CONCATENATE(CHAR(10),B171),""),
IF($AB172&lt;&gt;"",CONCATENATE(CHAR(10),B172),""),
IF($AB173&lt;&gt;"",CONCATENATE(CHAR(10),B173),""),
IF($AB174&lt;&gt;"",CONCATENATE(CHAR(10),B174),"")
)</f>
        <v/>
      </c>
      <c r="C576" s="22" t="str">
        <f>CONCATENATE(
IF($AB166&lt;&gt;"",CONCATENATE(C166),""),
IF($AB167&lt;&gt;"",CONCATENATE(CHAR(10),C167),""),
IF($AB168&lt;&gt;"",CONCATENATE(CHAR(10),C168),""),
IF($AB169&lt;&gt;"",CONCATENATE(CHAR(10),C169),""),
IF($AB170&lt;&gt;"",CONCATENATE(CHAR(10),C170),""),
IF($AB171&lt;&gt;"",CONCATENATE(CHAR(10),C171),""),
IF($AB172&lt;&gt;"",CONCATENATE(CHAR(10),C172),""),
IF($AB173&lt;&gt;"",CONCATENATE(CHAR(10),C173),""),
IF($AB174&lt;&gt;"",CONCATENATE(CHAR(10),C174),"")
)</f>
        <v/>
      </c>
      <c r="D576" s="167" t="str">
        <f>CONCATENATE(
IF($AB166&lt;&gt;"",CONCATENATE(D166),""),
IF($AB167&lt;&gt;"",CONCATENATE(CHAR(10),D167),""),
IF($AB168&lt;&gt;"",CONCATENATE(CHAR(10),D168),""),
IF($AB169&lt;&gt;"",CONCATENATE(CHAR(10),D169),""),
IF($AB170&lt;&gt;"",CONCATENATE(CHAR(10),D170),""),
IF($AB171&lt;&gt;"",CONCATENATE(CHAR(10),D171),""),
IF($AB172&lt;&gt;"",CONCATENATE(CHAR(10),D172),""),
IF($AB173&lt;&gt;"",CONCATENATE(CHAR(10),D173),""),
IF($AB174&lt;&gt;"",CONCATENATE(CHAR(10),D174),"")
)</f>
        <v/>
      </c>
      <c r="E576" s="168"/>
      <c r="F576" s="169"/>
      <c r="G576" s="167" t="str">
        <f>CONCATENATE(
IF($AB166&lt;&gt;"",CONCATENATE(G166),""),
IF($AB167&lt;&gt;"",CONCATENATE(CHAR(10),G167),""),
IF($AB168&lt;&gt;"",CONCATENATE(CHAR(10),G168),""),
IF($AB169&lt;&gt;"",CONCATENATE(CHAR(10),G169),""),
IF($AB170&lt;&gt;"",CONCATENATE(CHAR(10),G170),""),
IF($AB171&lt;&gt;"",CONCATENATE(CHAR(10),G171),""),
IF($AB172&lt;&gt;"",CONCATENATE(CHAR(10),G172),""),
IF($AB173&lt;&gt;"",CONCATENATE(CHAR(10),G173),""),
IF($AB174&lt;&gt;"",CONCATENATE(CHAR(10),G174),"")
)</f>
        <v/>
      </c>
      <c r="H576" s="168"/>
      <c r="I576" s="169"/>
      <c r="J576" s="167" t="str">
        <f>CONCATENATE(
IF($AB166&lt;&gt;"",CONCATENATE(J166),""),
IF($AB167&lt;&gt;"",CONCATENATE(CHAR(10),J167),""),
IF($AB168&lt;&gt;"",CONCATENATE(CHAR(10),J168),""),
IF($AB169&lt;&gt;"",CONCATENATE(CHAR(10),J169),""),
IF($AB170&lt;&gt;"",CONCATENATE(CHAR(10),J170),""),
IF($AB171&lt;&gt;"",CONCATENATE(CHAR(10),J171),""),
IF($AB172&lt;&gt;"",CONCATENATE(CHAR(10),J172),""),
IF($AB173&lt;&gt;"",CONCATENATE(CHAR(10),J173),""),
IF($AB174&lt;&gt;"",CONCATENATE(CHAR(10),J174),"")
)</f>
        <v/>
      </c>
      <c r="K576" s="168"/>
      <c r="L576" s="169"/>
      <c r="M576" s="167" t="str">
        <f>CONCATENATE(
IF($AB166&lt;&gt;"",CONCATENATE(M166),""),
IF($AB167&lt;&gt;"",CONCATENATE(CHAR(10),M167),""),
IF($AB168&lt;&gt;"",CONCATENATE(CHAR(10),M168),""),
IF($AB169&lt;&gt;"",CONCATENATE(CHAR(10),M169),""),
IF($AB170&lt;&gt;"",CONCATENATE(CHAR(10),M170),""),
IF($AB171&lt;&gt;"",CONCATENATE(CHAR(10),M171),""),
IF($AB172&lt;&gt;"",CONCATENATE(CHAR(10),M172),""),
IF($AB173&lt;&gt;"",CONCATENATE(CHAR(10),M173),""),
IF($AB174&lt;&gt;"",CONCATENATE(CHAR(10),M174),"")
)</f>
        <v/>
      </c>
      <c r="N576" s="168"/>
      <c r="O576" s="169"/>
      <c r="P576" s="167" t="str">
        <f>CONCATENATE(
IF($AB166&lt;&gt;"",CONCATENATE(P166),""),
IF($AB167&lt;&gt;"",CONCATENATE(CHAR(10),P167),""),
IF($AB168&lt;&gt;"",CONCATENATE(CHAR(10),P168),""),
IF($AB169&lt;&gt;"",CONCATENATE(CHAR(10),P169),""),
IF($AB170&lt;&gt;"",CONCATENATE(CHAR(10),P170),""),
IF($AB171&lt;&gt;"",CONCATENATE(CHAR(10),P171),""),
IF($AB172&lt;&gt;"",CONCATENATE(CHAR(10),P172),""),
IF($AB173&lt;&gt;"",CONCATENATE(CHAR(10),P173),""),
IF($AB174&lt;&gt;"",CONCATENATE(CHAR(10),P174),"")
)</f>
        <v/>
      </c>
      <c r="Q576" s="168"/>
      <c r="R576" s="169"/>
      <c r="S576" s="167" t="str">
        <f>CONCATENATE(
IF($AB166&lt;&gt;"",CONCATENATE(S166),""),
IF($AB167&lt;&gt;"",CONCATENATE(CHAR(10),S167),""),
IF($AB168&lt;&gt;"",CONCATENATE(CHAR(10),S168),""),
IF($AB169&lt;&gt;"",CONCATENATE(CHAR(10),S169),""),
IF($AB170&lt;&gt;"",CONCATENATE(CHAR(10),S170),""),
IF($AB171&lt;&gt;"",CONCATENATE(CHAR(10),S171),""),
IF($AB172&lt;&gt;"",CONCATENATE(CHAR(10),S172),""),
IF($AB173&lt;&gt;"",CONCATENATE(CHAR(10),S173),""),
IF($AB174&lt;&gt;"",CONCATENATE(CHAR(10),S174),"")
)</f>
        <v/>
      </c>
      <c r="T576" s="168"/>
      <c r="U576" s="169"/>
      <c r="V576" s="167" t="str">
        <f>CONCATENATE(
IF($AB166&lt;&gt;"",CONCATENATE(V166),""),
IF($AB167&lt;&gt;"",CONCATENATE(CHAR(10),V167),""),
IF($AB168&lt;&gt;"",CONCATENATE(CHAR(10),V168),""),
IF($AB169&lt;&gt;"",CONCATENATE(CHAR(10),V169),""),
IF($AB170&lt;&gt;"",CONCATENATE(CHAR(10),V170),""),
IF($AB171&lt;&gt;"",CONCATENATE(CHAR(10),V171),""),
IF($AB172&lt;&gt;"",CONCATENATE(CHAR(10),V172),""),
IF($AB173&lt;&gt;"",CONCATENATE(CHAR(10),V173),""),
IF($AB174&lt;&gt;"",CONCATENATE(CHAR(10),V174),"")
)</f>
        <v/>
      </c>
      <c r="W576" s="168"/>
      <c r="X576" s="169"/>
      <c r="Y576" s="167" t="str">
        <f>CONCATENATE(
IF($AB166&lt;&gt;"",CONCATENATE(Y166),""),
IF($AB167&lt;&gt;"",CONCATENATE(CHAR(10),Y167),""),
IF($AB168&lt;&gt;"",CONCATENATE(CHAR(10),Y168),""),
IF($AB169&lt;&gt;"",CONCATENATE(CHAR(10),Y169),""),
IF($AB170&lt;&gt;"",CONCATENATE(CHAR(10),Y170),""),
IF($AB171&lt;&gt;"",CONCATENATE(CHAR(10),Y171),""),
IF($AB172&lt;&gt;"",CONCATENATE(CHAR(10),Y172),""),
IF($AB173&lt;&gt;"",CONCATENATE(CHAR(10),Y173),""),
IF($AB174&lt;&gt;"",CONCATENATE(CHAR(10),Y174),"")
)</f>
        <v/>
      </c>
      <c r="Z576" s="168"/>
      <c r="AA576" s="169"/>
      <c r="AB576" s="22"/>
      <c r="AC576" s="188" t="str">
        <f>IF($AC166&lt;&gt;"",CONCATENATE(AC166),"")</f>
        <v>0</v>
      </c>
      <c r="AD576" s="189"/>
      <c r="AE576" s="190"/>
    </row>
    <row r="577" spans="1:31" ht="26.4">
      <c r="A577" s="78">
        <f>IF(A175&lt;&gt;"",A175,"")</f>
        <v>13</v>
      </c>
      <c r="B577" s="16" t="s">
        <v>306</v>
      </c>
      <c r="C577" s="171" t="str">
        <f>IF(C175&lt;&gt;"",C175,"")</f>
        <v/>
      </c>
      <c r="D577" s="171"/>
      <c r="E577" s="171"/>
      <c r="F577" s="171"/>
      <c r="G577" s="171"/>
      <c r="H577" s="172"/>
      <c r="I577" s="330"/>
      <c r="J577" s="330"/>
      <c r="K577" s="330"/>
      <c r="L577" s="326" t="s">
        <v>313</v>
      </c>
      <c r="M577" s="327"/>
      <c r="N577" s="327"/>
      <c r="O577" s="327"/>
      <c r="P577" s="327"/>
      <c r="Q577" s="327"/>
      <c r="R577" s="331" t="str">
        <f>IF(R175&lt;&gt;"",R175,"")</f>
        <v/>
      </c>
      <c r="S577" s="331"/>
      <c r="T577" s="331"/>
      <c r="U577" s="79"/>
      <c r="V577" s="326" t="s">
        <v>307</v>
      </c>
      <c r="W577" s="327"/>
      <c r="X577" s="327"/>
      <c r="Y577" s="327"/>
      <c r="Z577" s="328" t="str">
        <f>IF(Z175&lt;&gt;"",Z175,"")</f>
        <v/>
      </c>
      <c r="AA577" s="328"/>
      <c r="AB577" s="328"/>
      <c r="AC577" s="328"/>
      <c r="AD577" s="328"/>
      <c r="AE577" s="329"/>
    </row>
    <row r="578" spans="1:31">
      <c r="A578" s="22" t="str">
        <f>CONCATENATE(
IF($AB176&lt;&gt;"",CONCATENATE(A176),""),
IF($AB177&lt;&gt;"",CONCATENATE(CHAR(10),A177),""),
IF($AB178&lt;&gt;"",CONCATENATE(CHAR(10),A178),""),
IF($AB179&lt;&gt;"",CONCATENATE(CHAR(10),A179),""),
IF($AB180&lt;&gt;"",CONCATENATE(CHAR(10),A180),""),
IF($AB181&lt;&gt;"",CONCATENATE(CHAR(10),A181),""),
IF($AB182&lt;&gt;"",CONCATENATE(CHAR(10),A182),""),
IF($AB183&lt;&gt;"",CONCATENATE(CHAR(10),A183),""),
IF($AB184&lt;&gt;"",CONCATENATE(CHAR(10),A184),"")
)</f>
        <v/>
      </c>
      <c r="B578" s="22" t="str">
        <f>CONCATENATE(
IF($AB176&lt;&gt;"",CONCATENATE(B176),""),
IF($AB177&lt;&gt;"",CONCATENATE(CHAR(10),B177),""),
IF($AB178&lt;&gt;"",CONCATENATE(CHAR(10),B178),""),
IF($AB179&lt;&gt;"",CONCATENATE(CHAR(10),B179),""),
IF($AB180&lt;&gt;"",CONCATENATE(CHAR(10),B180),""),
IF($AB181&lt;&gt;"",CONCATENATE(CHAR(10),B181),""),
IF($AB182&lt;&gt;"",CONCATENATE(CHAR(10),B182),""),
IF($AB183&lt;&gt;"",CONCATENATE(CHAR(10),B183),""),
IF($AB184&lt;&gt;"",CONCATENATE(CHAR(10),B184),"")
)</f>
        <v/>
      </c>
      <c r="C578" s="22" t="str">
        <f>CONCATENATE(
IF($AB176&lt;&gt;"",CONCATENATE(C176),""),
IF($AB177&lt;&gt;"",CONCATENATE(CHAR(10),C177),""),
IF($AB178&lt;&gt;"",CONCATENATE(CHAR(10),C178),""),
IF($AB179&lt;&gt;"",CONCATENATE(CHAR(10),C179),""),
IF($AB180&lt;&gt;"",CONCATENATE(CHAR(10),C180),""),
IF($AB181&lt;&gt;"",CONCATENATE(CHAR(10),C181),""),
IF($AB182&lt;&gt;"",CONCATENATE(CHAR(10),C182),""),
IF($AB183&lt;&gt;"",CONCATENATE(CHAR(10),C183),""),
IF($AB184&lt;&gt;"",CONCATENATE(CHAR(10),C184),"")
)</f>
        <v/>
      </c>
      <c r="D578" s="167" t="str">
        <f>CONCATENATE(
IF($AB176&lt;&gt;"",CONCATENATE(D176),""),
IF($AB177&lt;&gt;"",CONCATENATE(CHAR(10),D177),""),
IF($AB178&lt;&gt;"",CONCATENATE(CHAR(10),D178),""),
IF($AB179&lt;&gt;"",CONCATENATE(CHAR(10),D179),""),
IF($AB180&lt;&gt;"",CONCATENATE(CHAR(10),D180),""),
IF($AB181&lt;&gt;"",CONCATENATE(CHAR(10),D181),""),
IF($AB182&lt;&gt;"",CONCATENATE(CHAR(10),D182),""),
IF($AB183&lt;&gt;"",CONCATENATE(CHAR(10),D183),""),
IF($AB184&lt;&gt;"",CONCATENATE(CHAR(10),D184),"")
)</f>
        <v/>
      </c>
      <c r="E578" s="168"/>
      <c r="F578" s="169"/>
      <c r="G578" s="167" t="str">
        <f>CONCATENATE(
IF($AB176&lt;&gt;"",CONCATENATE(G176),""),
IF($AB177&lt;&gt;"",CONCATENATE(CHAR(10),G177),""),
IF($AB178&lt;&gt;"",CONCATENATE(CHAR(10),G178),""),
IF($AB179&lt;&gt;"",CONCATENATE(CHAR(10),G179),""),
IF($AB180&lt;&gt;"",CONCATENATE(CHAR(10),G180),""),
IF($AB181&lt;&gt;"",CONCATENATE(CHAR(10),G181),""),
IF($AB182&lt;&gt;"",CONCATENATE(CHAR(10),G182),""),
IF($AB183&lt;&gt;"",CONCATENATE(CHAR(10),G183),""),
IF($AB184&lt;&gt;"",CONCATENATE(CHAR(10),G184),"")
)</f>
        <v/>
      </c>
      <c r="H578" s="168"/>
      <c r="I578" s="169"/>
      <c r="J578" s="167" t="str">
        <f>CONCATENATE(
IF($AB176&lt;&gt;"",CONCATENATE(J176),""),
IF($AB177&lt;&gt;"",CONCATENATE(CHAR(10),J177),""),
IF($AB178&lt;&gt;"",CONCATENATE(CHAR(10),J178),""),
IF($AB179&lt;&gt;"",CONCATENATE(CHAR(10),J179),""),
IF($AB180&lt;&gt;"",CONCATENATE(CHAR(10),J180),""),
IF($AB181&lt;&gt;"",CONCATENATE(CHAR(10),J181),""),
IF($AB182&lt;&gt;"",CONCATENATE(CHAR(10),J182),""),
IF($AB183&lt;&gt;"",CONCATENATE(CHAR(10),J183),""),
IF($AB184&lt;&gt;"",CONCATENATE(CHAR(10),J184),"")
)</f>
        <v/>
      </c>
      <c r="K578" s="168"/>
      <c r="L578" s="169"/>
      <c r="M578" s="167" t="str">
        <f>CONCATENATE(
IF($AB176&lt;&gt;"",CONCATENATE(M176),""),
IF($AB177&lt;&gt;"",CONCATENATE(CHAR(10),M177),""),
IF($AB178&lt;&gt;"",CONCATENATE(CHAR(10),M178),""),
IF($AB179&lt;&gt;"",CONCATENATE(CHAR(10),M179),""),
IF($AB180&lt;&gt;"",CONCATENATE(CHAR(10),M180),""),
IF($AB181&lt;&gt;"",CONCATENATE(CHAR(10),M181),""),
IF($AB182&lt;&gt;"",CONCATENATE(CHAR(10),M182),""),
IF($AB183&lt;&gt;"",CONCATENATE(CHAR(10),M183),""),
IF($AB184&lt;&gt;"",CONCATENATE(CHAR(10),M184),"")
)</f>
        <v/>
      </c>
      <c r="N578" s="168"/>
      <c r="O578" s="169"/>
      <c r="P578" s="167" t="str">
        <f>CONCATENATE(
IF($AB176&lt;&gt;"",CONCATENATE(P176),""),
IF($AB177&lt;&gt;"",CONCATENATE(CHAR(10),P177),""),
IF($AB178&lt;&gt;"",CONCATENATE(CHAR(10),P178),""),
IF($AB179&lt;&gt;"",CONCATENATE(CHAR(10),P179),""),
IF($AB180&lt;&gt;"",CONCATENATE(CHAR(10),P180),""),
IF($AB181&lt;&gt;"",CONCATENATE(CHAR(10),P181),""),
IF($AB182&lt;&gt;"",CONCATENATE(CHAR(10),P182),""),
IF($AB183&lt;&gt;"",CONCATENATE(CHAR(10),P183),""),
IF($AB184&lt;&gt;"",CONCATENATE(CHAR(10),P184),"")
)</f>
        <v/>
      </c>
      <c r="Q578" s="168"/>
      <c r="R578" s="169"/>
      <c r="S578" s="167" t="str">
        <f>CONCATENATE(
IF($AB176&lt;&gt;"",CONCATENATE(S176),""),
IF($AB177&lt;&gt;"",CONCATENATE(CHAR(10),S177),""),
IF($AB178&lt;&gt;"",CONCATENATE(CHAR(10),S178),""),
IF($AB179&lt;&gt;"",CONCATENATE(CHAR(10),S179),""),
IF($AB180&lt;&gt;"",CONCATENATE(CHAR(10),S180),""),
IF($AB181&lt;&gt;"",CONCATENATE(CHAR(10),S181),""),
IF($AB182&lt;&gt;"",CONCATENATE(CHAR(10),S182),""),
IF($AB183&lt;&gt;"",CONCATENATE(CHAR(10),S183),""),
IF($AB184&lt;&gt;"",CONCATENATE(CHAR(10),S184),"")
)</f>
        <v/>
      </c>
      <c r="T578" s="168"/>
      <c r="U578" s="169"/>
      <c r="V578" s="167" t="str">
        <f>CONCATENATE(
IF($AB176&lt;&gt;"",CONCATENATE(V176),""),
IF($AB177&lt;&gt;"",CONCATENATE(CHAR(10),V177),""),
IF($AB178&lt;&gt;"",CONCATENATE(CHAR(10),V178),""),
IF($AB179&lt;&gt;"",CONCATENATE(CHAR(10),V179),""),
IF($AB180&lt;&gt;"",CONCATENATE(CHAR(10),V180),""),
IF($AB181&lt;&gt;"",CONCATENATE(CHAR(10),V181),""),
IF($AB182&lt;&gt;"",CONCATENATE(CHAR(10),V182),""),
IF($AB183&lt;&gt;"",CONCATENATE(CHAR(10),V183),""),
IF($AB184&lt;&gt;"",CONCATENATE(CHAR(10),V184),"")
)</f>
        <v/>
      </c>
      <c r="W578" s="168"/>
      <c r="X578" s="169"/>
      <c r="Y578" s="167" t="str">
        <f>CONCATENATE(
IF($AB176&lt;&gt;"",CONCATENATE(Y176),""),
IF($AB177&lt;&gt;"",CONCATENATE(CHAR(10),Y177),""),
IF($AB178&lt;&gt;"",CONCATENATE(CHAR(10),Y178),""),
IF($AB179&lt;&gt;"",CONCATENATE(CHAR(10),Y179),""),
IF($AB180&lt;&gt;"",CONCATENATE(CHAR(10),Y180),""),
IF($AB181&lt;&gt;"",CONCATENATE(CHAR(10),Y181),""),
IF($AB182&lt;&gt;"",CONCATENATE(CHAR(10),Y182),""),
IF($AB183&lt;&gt;"",CONCATENATE(CHAR(10),Y183),""),
IF($AB184&lt;&gt;"",CONCATENATE(CHAR(10),Y184),"")
)</f>
        <v/>
      </c>
      <c r="Z578" s="168"/>
      <c r="AA578" s="169"/>
      <c r="AB578" s="22"/>
      <c r="AC578" s="188" t="str">
        <f>IF($AC176&lt;&gt;"",CONCATENATE(AC176),"")</f>
        <v>0</v>
      </c>
      <c r="AD578" s="189"/>
      <c r="AE578" s="190"/>
    </row>
    <row r="579" spans="1:31" ht="26.4">
      <c r="A579" s="78">
        <f>IF(A185&lt;&gt;"",A185,"")</f>
        <v>14</v>
      </c>
      <c r="B579" s="16" t="s">
        <v>306</v>
      </c>
      <c r="C579" s="171" t="str">
        <f>IF(C185&lt;&gt;"",C185,"")</f>
        <v/>
      </c>
      <c r="D579" s="171"/>
      <c r="E579" s="171"/>
      <c r="F579" s="171"/>
      <c r="G579" s="171"/>
      <c r="H579" s="172"/>
      <c r="I579" s="330"/>
      <c r="J579" s="330"/>
      <c r="K579" s="330"/>
      <c r="L579" s="326" t="s">
        <v>313</v>
      </c>
      <c r="M579" s="327"/>
      <c r="N579" s="327"/>
      <c r="O579" s="327"/>
      <c r="P579" s="327"/>
      <c r="Q579" s="327"/>
      <c r="R579" s="331" t="str">
        <f>IF(R185&lt;&gt;"",R185,"")</f>
        <v/>
      </c>
      <c r="S579" s="331"/>
      <c r="T579" s="331"/>
      <c r="U579" s="79"/>
      <c r="V579" s="326" t="s">
        <v>307</v>
      </c>
      <c r="W579" s="327"/>
      <c r="X579" s="327"/>
      <c r="Y579" s="327"/>
      <c r="Z579" s="328" t="str">
        <f>IF(Z185&lt;&gt;"",Z185,"")</f>
        <v/>
      </c>
      <c r="AA579" s="328"/>
      <c r="AB579" s="328"/>
      <c r="AC579" s="328"/>
      <c r="AD579" s="328"/>
      <c r="AE579" s="329"/>
    </row>
    <row r="580" spans="1:31">
      <c r="A580" s="22" t="str">
        <f>CONCATENATE(
IF($AB186&lt;&gt;"",CONCATENATE(A186),""),
IF($AB187&lt;&gt;"",CONCATENATE(CHAR(10),A187),""),
IF($AB188&lt;&gt;"",CONCATENATE(CHAR(10),A188),""),
IF($AB189&lt;&gt;"",CONCATENATE(CHAR(10),A189),""),
IF($AB190&lt;&gt;"",CONCATENATE(CHAR(10),A190),""),
IF($AB191&lt;&gt;"",CONCATENATE(CHAR(10),A191),""),
IF($AB192&lt;&gt;"",CONCATENATE(CHAR(10),A192),""),
IF($AB193&lt;&gt;"",CONCATENATE(CHAR(10),A193),""),
IF($AB194&lt;&gt;"",CONCATENATE(CHAR(10),A194),"")
)</f>
        <v/>
      </c>
      <c r="B580" s="22" t="str">
        <f>CONCATENATE(
IF($AB186&lt;&gt;"",CONCATENATE(B186),""),
IF($AB187&lt;&gt;"",CONCATENATE(CHAR(10),B187),""),
IF($AB188&lt;&gt;"",CONCATENATE(CHAR(10),B188),""),
IF($AB189&lt;&gt;"",CONCATENATE(CHAR(10),B189),""),
IF($AB190&lt;&gt;"",CONCATENATE(CHAR(10),B190),""),
IF($AB191&lt;&gt;"",CONCATENATE(CHAR(10),B191),""),
IF($AB192&lt;&gt;"",CONCATENATE(CHAR(10),B192),""),
IF($AB193&lt;&gt;"",CONCATENATE(CHAR(10),B193),""),
IF($AB194&lt;&gt;"",CONCATENATE(CHAR(10),B194),"")
)</f>
        <v/>
      </c>
      <c r="C580" s="22" t="str">
        <f>CONCATENATE(
IF($AB186&lt;&gt;"",CONCATENATE(C186),""),
IF($AB187&lt;&gt;"",CONCATENATE(CHAR(10),C187),""),
IF($AB188&lt;&gt;"",CONCATENATE(CHAR(10),C188),""),
IF($AB189&lt;&gt;"",CONCATENATE(CHAR(10),C189),""),
IF($AB190&lt;&gt;"",CONCATENATE(CHAR(10),C190),""),
IF($AB191&lt;&gt;"",CONCATENATE(CHAR(10),C191),""),
IF($AB192&lt;&gt;"",CONCATENATE(CHAR(10),C192),""),
IF($AB193&lt;&gt;"",CONCATENATE(CHAR(10),C193),""),
IF($AB194&lt;&gt;"",CONCATENATE(CHAR(10),C194),"")
)</f>
        <v/>
      </c>
      <c r="D580" s="167" t="str">
        <f>CONCATENATE(
IF($AB186&lt;&gt;"",CONCATENATE(D186),""),
IF($AB187&lt;&gt;"",CONCATENATE(CHAR(10),D187),""),
IF($AB188&lt;&gt;"",CONCATENATE(CHAR(10),D188),""),
IF($AB189&lt;&gt;"",CONCATENATE(CHAR(10),D189),""),
IF($AB190&lt;&gt;"",CONCATENATE(CHAR(10),D190),""),
IF($AB191&lt;&gt;"",CONCATENATE(CHAR(10),D191),""),
IF($AB192&lt;&gt;"",CONCATENATE(CHAR(10),D192),""),
IF($AB193&lt;&gt;"",CONCATENATE(CHAR(10),D193),""),
IF($AB194&lt;&gt;"",CONCATENATE(CHAR(10),D194),"")
)</f>
        <v/>
      </c>
      <c r="E580" s="168"/>
      <c r="F580" s="169"/>
      <c r="G580" s="167" t="str">
        <f>CONCATENATE(
IF($AB186&lt;&gt;"",CONCATENATE(G186),""),
IF($AB187&lt;&gt;"",CONCATENATE(CHAR(10),G187),""),
IF($AB188&lt;&gt;"",CONCATENATE(CHAR(10),G188),""),
IF($AB189&lt;&gt;"",CONCATENATE(CHAR(10),G189),""),
IF($AB190&lt;&gt;"",CONCATENATE(CHAR(10),G190),""),
IF($AB191&lt;&gt;"",CONCATENATE(CHAR(10),G191),""),
IF($AB192&lt;&gt;"",CONCATENATE(CHAR(10),G192),""),
IF($AB193&lt;&gt;"",CONCATENATE(CHAR(10),G193),""),
IF($AB194&lt;&gt;"",CONCATENATE(CHAR(10),G194),"")
)</f>
        <v/>
      </c>
      <c r="H580" s="168"/>
      <c r="I580" s="169"/>
      <c r="J580" s="167" t="str">
        <f>CONCATENATE(
IF($AB186&lt;&gt;"",CONCATENATE(J186),""),
IF($AB187&lt;&gt;"",CONCATENATE(CHAR(10),J187),""),
IF($AB188&lt;&gt;"",CONCATENATE(CHAR(10),J188),""),
IF($AB189&lt;&gt;"",CONCATENATE(CHAR(10),J189),""),
IF($AB190&lt;&gt;"",CONCATENATE(CHAR(10),J190),""),
IF($AB191&lt;&gt;"",CONCATENATE(CHAR(10),J191),""),
IF($AB192&lt;&gt;"",CONCATENATE(CHAR(10),J192),""),
IF($AB193&lt;&gt;"",CONCATENATE(CHAR(10),J193),""),
IF($AB194&lt;&gt;"",CONCATENATE(CHAR(10),J194),"")
)</f>
        <v/>
      </c>
      <c r="K580" s="168"/>
      <c r="L580" s="169"/>
      <c r="M580" s="167" t="str">
        <f>CONCATENATE(
IF($AB186&lt;&gt;"",CONCATENATE(M186),""),
IF($AB187&lt;&gt;"",CONCATENATE(CHAR(10),M187),""),
IF($AB188&lt;&gt;"",CONCATENATE(CHAR(10),M188),""),
IF($AB189&lt;&gt;"",CONCATENATE(CHAR(10),M189),""),
IF($AB190&lt;&gt;"",CONCATENATE(CHAR(10),M190),""),
IF($AB191&lt;&gt;"",CONCATENATE(CHAR(10),M191),""),
IF($AB192&lt;&gt;"",CONCATENATE(CHAR(10),M192),""),
IF($AB193&lt;&gt;"",CONCATENATE(CHAR(10),M193),""),
IF($AB194&lt;&gt;"",CONCATENATE(CHAR(10),M194),"")
)</f>
        <v/>
      </c>
      <c r="N580" s="168"/>
      <c r="O580" s="169"/>
      <c r="P580" s="167" t="str">
        <f>CONCATENATE(
IF($AB186&lt;&gt;"",CONCATENATE(P186),""),
IF($AB187&lt;&gt;"",CONCATENATE(CHAR(10),P187),""),
IF($AB188&lt;&gt;"",CONCATENATE(CHAR(10),P188),""),
IF($AB189&lt;&gt;"",CONCATENATE(CHAR(10),P189),""),
IF($AB190&lt;&gt;"",CONCATENATE(CHAR(10),P190),""),
IF($AB191&lt;&gt;"",CONCATENATE(CHAR(10),P191),""),
IF($AB192&lt;&gt;"",CONCATENATE(CHAR(10),P192),""),
IF($AB193&lt;&gt;"",CONCATENATE(CHAR(10),P193),""),
IF($AB194&lt;&gt;"",CONCATENATE(CHAR(10),P194),"")
)</f>
        <v/>
      </c>
      <c r="Q580" s="168"/>
      <c r="R580" s="169"/>
      <c r="S580" s="167" t="str">
        <f>CONCATENATE(
IF($AB186&lt;&gt;"",CONCATENATE(S186),""),
IF($AB187&lt;&gt;"",CONCATENATE(CHAR(10),S187),""),
IF($AB188&lt;&gt;"",CONCATENATE(CHAR(10),S188),""),
IF($AB189&lt;&gt;"",CONCATENATE(CHAR(10),S189),""),
IF($AB190&lt;&gt;"",CONCATENATE(CHAR(10),S190),""),
IF($AB191&lt;&gt;"",CONCATENATE(CHAR(10),S191),""),
IF($AB192&lt;&gt;"",CONCATENATE(CHAR(10),S192),""),
IF($AB193&lt;&gt;"",CONCATENATE(CHAR(10),S193),""),
IF($AB194&lt;&gt;"",CONCATENATE(CHAR(10),S194),"")
)</f>
        <v/>
      </c>
      <c r="T580" s="168"/>
      <c r="U580" s="169"/>
      <c r="V580" s="167" t="str">
        <f>CONCATENATE(
IF($AB186&lt;&gt;"",CONCATENATE(V186),""),
IF($AB187&lt;&gt;"",CONCATENATE(CHAR(10),V187),""),
IF($AB188&lt;&gt;"",CONCATENATE(CHAR(10),V188),""),
IF($AB189&lt;&gt;"",CONCATENATE(CHAR(10),V189),""),
IF($AB190&lt;&gt;"",CONCATENATE(CHAR(10),V190),""),
IF($AB191&lt;&gt;"",CONCATENATE(CHAR(10),V191),""),
IF($AB192&lt;&gt;"",CONCATENATE(CHAR(10),V192),""),
IF($AB193&lt;&gt;"",CONCATENATE(CHAR(10),V193),""),
IF($AB194&lt;&gt;"",CONCATENATE(CHAR(10),V194),"")
)</f>
        <v/>
      </c>
      <c r="W580" s="168"/>
      <c r="X580" s="169"/>
      <c r="Y580" s="167" t="str">
        <f>CONCATENATE(
IF($AB186&lt;&gt;"",CONCATENATE(Y186),""),
IF($AB187&lt;&gt;"",CONCATENATE(CHAR(10),Y187),""),
IF($AB188&lt;&gt;"",CONCATENATE(CHAR(10),Y188),""),
IF($AB189&lt;&gt;"",CONCATENATE(CHAR(10),Y189),""),
IF($AB190&lt;&gt;"",CONCATENATE(CHAR(10),Y190),""),
IF($AB191&lt;&gt;"",CONCATENATE(CHAR(10),Y191),""),
IF($AB192&lt;&gt;"",CONCATENATE(CHAR(10),Y192),""),
IF($AB193&lt;&gt;"",CONCATENATE(CHAR(10),Y193),""),
IF($AB194&lt;&gt;"",CONCATENATE(CHAR(10),Y194),"")
)</f>
        <v/>
      </c>
      <c r="Z580" s="168"/>
      <c r="AA580" s="169"/>
      <c r="AB580" s="22"/>
      <c r="AC580" s="188" t="str">
        <f>IF($AC186&lt;&gt;"",CONCATENATE(AC186),"")</f>
        <v>0</v>
      </c>
      <c r="AD580" s="189"/>
      <c r="AE580" s="190"/>
    </row>
    <row r="581" spans="1:31" ht="26.4">
      <c r="A581" s="78">
        <f>IF(A195&lt;&gt;"",A195,"")</f>
        <v>15</v>
      </c>
      <c r="B581" s="16" t="s">
        <v>306</v>
      </c>
      <c r="C581" s="171" t="str">
        <f>IF(C195&lt;&gt;"",C195,"")</f>
        <v/>
      </c>
      <c r="D581" s="171"/>
      <c r="E581" s="171"/>
      <c r="F581" s="171"/>
      <c r="G581" s="171"/>
      <c r="H581" s="172"/>
      <c r="I581" s="330"/>
      <c r="J581" s="330"/>
      <c r="K581" s="330"/>
      <c r="L581" s="326" t="s">
        <v>313</v>
      </c>
      <c r="M581" s="327"/>
      <c r="N581" s="327"/>
      <c r="O581" s="327"/>
      <c r="P581" s="327"/>
      <c r="Q581" s="327"/>
      <c r="R581" s="331" t="str">
        <f>IF(R195&lt;&gt;"",R195,"")</f>
        <v/>
      </c>
      <c r="S581" s="331"/>
      <c r="T581" s="331"/>
      <c r="U581" s="79"/>
      <c r="V581" s="326" t="s">
        <v>307</v>
      </c>
      <c r="W581" s="327"/>
      <c r="X581" s="327"/>
      <c r="Y581" s="327"/>
      <c r="Z581" s="328" t="str">
        <f>IF(Z195&lt;&gt;"",Z195,"")</f>
        <v/>
      </c>
      <c r="AA581" s="328"/>
      <c r="AB581" s="328"/>
      <c r="AC581" s="328"/>
      <c r="AD581" s="328"/>
      <c r="AE581" s="329"/>
    </row>
    <row r="582" spans="1:31">
      <c r="A582" s="22" t="str">
        <f>CONCATENATE(
IF($AB196&lt;&gt;"",CONCATENATE(A196),""),
IF($AB197&lt;&gt;"",CONCATENATE(CHAR(10),A197),""),
IF($AB198&lt;&gt;"",CONCATENATE(CHAR(10),A198),""),
IF($AB199&lt;&gt;"",CONCATENATE(CHAR(10),A199),""),
IF($AB200&lt;&gt;"",CONCATENATE(CHAR(10),A200),""),
IF($AB201&lt;&gt;"",CONCATENATE(CHAR(10),A201),""),
IF($AB202&lt;&gt;"",CONCATENATE(CHAR(10),A202),""),
IF($AB203&lt;&gt;"",CONCATENATE(CHAR(10),A203),""),
IF($AB204&lt;&gt;"",CONCATENATE(CHAR(10),A204),"")
)</f>
        <v/>
      </c>
      <c r="B582" s="22" t="str">
        <f>CONCATENATE(
IF($AB196&lt;&gt;"",CONCATENATE(B196),""),
IF($AB197&lt;&gt;"",CONCATENATE(CHAR(10),B197),""),
IF($AB198&lt;&gt;"",CONCATENATE(CHAR(10),B198),""),
IF($AB199&lt;&gt;"",CONCATENATE(CHAR(10),B199),""),
IF($AB200&lt;&gt;"",CONCATENATE(CHAR(10),B200),""),
IF($AB201&lt;&gt;"",CONCATENATE(CHAR(10),B201),""),
IF($AB202&lt;&gt;"",CONCATENATE(CHAR(10),B202),""),
IF($AB203&lt;&gt;"",CONCATENATE(CHAR(10),B203),""),
IF($AB204&lt;&gt;"",CONCATENATE(CHAR(10),B204),"")
)</f>
        <v/>
      </c>
      <c r="C582" s="22" t="str">
        <f>CONCATENATE(
IF($AB196&lt;&gt;"",CONCATENATE(C196),""),
IF($AB197&lt;&gt;"",CONCATENATE(CHAR(10),C197),""),
IF($AB198&lt;&gt;"",CONCATENATE(CHAR(10),C198),""),
IF($AB199&lt;&gt;"",CONCATENATE(CHAR(10),C199),""),
IF($AB200&lt;&gt;"",CONCATENATE(CHAR(10),C200),""),
IF($AB201&lt;&gt;"",CONCATENATE(CHAR(10),C201),""),
IF($AB202&lt;&gt;"",CONCATENATE(CHAR(10),C202),""),
IF($AB203&lt;&gt;"",CONCATENATE(CHAR(10),C203),""),
IF($AB204&lt;&gt;"",CONCATENATE(CHAR(10),C204),"")
)</f>
        <v/>
      </c>
      <c r="D582" s="167" t="str">
        <f>CONCATENATE(
IF($AB196&lt;&gt;"",CONCATENATE(D196),""),
IF($AB197&lt;&gt;"",CONCATENATE(CHAR(10),D197),""),
IF($AB198&lt;&gt;"",CONCATENATE(CHAR(10),D198),""),
IF($AB199&lt;&gt;"",CONCATENATE(CHAR(10),D199),""),
IF($AB200&lt;&gt;"",CONCATENATE(CHAR(10),D200),""),
IF($AB201&lt;&gt;"",CONCATENATE(CHAR(10),D201),""),
IF($AB202&lt;&gt;"",CONCATENATE(CHAR(10),D202),""),
IF($AB203&lt;&gt;"",CONCATENATE(CHAR(10),D203),""),
IF($AB204&lt;&gt;"",CONCATENATE(CHAR(10),D204),"")
)</f>
        <v/>
      </c>
      <c r="E582" s="168"/>
      <c r="F582" s="169"/>
      <c r="G582" s="167" t="str">
        <f>CONCATENATE(
IF($AB196&lt;&gt;"",CONCATENATE(G196),""),
IF($AB197&lt;&gt;"",CONCATENATE(CHAR(10),G197),""),
IF($AB198&lt;&gt;"",CONCATENATE(CHAR(10),G198),""),
IF($AB199&lt;&gt;"",CONCATENATE(CHAR(10),G199),""),
IF($AB200&lt;&gt;"",CONCATENATE(CHAR(10),G200),""),
IF($AB201&lt;&gt;"",CONCATENATE(CHAR(10),G201),""),
IF($AB202&lt;&gt;"",CONCATENATE(CHAR(10),G202),""),
IF($AB203&lt;&gt;"",CONCATENATE(CHAR(10),G203),""),
IF($AB204&lt;&gt;"",CONCATENATE(CHAR(10),G204),"")
)</f>
        <v/>
      </c>
      <c r="H582" s="168"/>
      <c r="I582" s="169"/>
      <c r="J582" s="167" t="str">
        <f>CONCATENATE(
IF($AB196&lt;&gt;"",CONCATENATE(J196),""),
IF($AB197&lt;&gt;"",CONCATENATE(CHAR(10),J197),""),
IF($AB198&lt;&gt;"",CONCATENATE(CHAR(10),J198),""),
IF($AB199&lt;&gt;"",CONCATENATE(CHAR(10),J199),""),
IF($AB200&lt;&gt;"",CONCATENATE(CHAR(10),J200),""),
IF($AB201&lt;&gt;"",CONCATENATE(CHAR(10),J201),""),
IF($AB202&lt;&gt;"",CONCATENATE(CHAR(10),J202),""),
IF($AB203&lt;&gt;"",CONCATENATE(CHAR(10),J203),""),
IF($AB204&lt;&gt;"",CONCATENATE(CHAR(10),J204),"")
)</f>
        <v/>
      </c>
      <c r="K582" s="168"/>
      <c r="L582" s="169"/>
      <c r="M582" s="167" t="str">
        <f>CONCATENATE(
IF($AB196&lt;&gt;"",CONCATENATE(M196),""),
IF($AB197&lt;&gt;"",CONCATENATE(CHAR(10),M197),""),
IF($AB198&lt;&gt;"",CONCATENATE(CHAR(10),M198),""),
IF($AB199&lt;&gt;"",CONCATENATE(CHAR(10),M199),""),
IF($AB200&lt;&gt;"",CONCATENATE(CHAR(10),M200),""),
IF($AB201&lt;&gt;"",CONCATENATE(CHAR(10),M201),""),
IF($AB202&lt;&gt;"",CONCATENATE(CHAR(10),M202),""),
IF($AB203&lt;&gt;"",CONCATENATE(CHAR(10),M203),""),
IF($AB204&lt;&gt;"",CONCATENATE(CHAR(10),M204),"")
)</f>
        <v/>
      </c>
      <c r="N582" s="168"/>
      <c r="O582" s="169"/>
      <c r="P582" s="167" t="str">
        <f>CONCATENATE(
IF($AB196&lt;&gt;"",CONCATENATE(P196),""),
IF($AB197&lt;&gt;"",CONCATENATE(CHAR(10),P197),""),
IF($AB198&lt;&gt;"",CONCATENATE(CHAR(10),P198),""),
IF($AB199&lt;&gt;"",CONCATENATE(CHAR(10),P199),""),
IF($AB200&lt;&gt;"",CONCATENATE(CHAR(10),P200),""),
IF($AB201&lt;&gt;"",CONCATENATE(CHAR(10),P201),""),
IF($AB202&lt;&gt;"",CONCATENATE(CHAR(10),P202),""),
IF($AB203&lt;&gt;"",CONCATENATE(CHAR(10),P203),""),
IF($AB204&lt;&gt;"",CONCATENATE(CHAR(10),P204),"")
)</f>
        <v/>
      </c>
      <c r="Q582" s="168"/>
      <c r="R582" s="169"/>
      <c r="S582" s="167" t="str">
        <f>CONCATENATE(
IF($AB196&lt;&gt;"",CONCATENATE(S196),""),
IF($AB197&lt;&gt;"",CONCATENATE(CHAR(10),S197),""),
IF($AB198&lt;&gt;"",CONCATENATE(CHAR(10),S198),""),
IF($AB199&lt;&gt;"",CONCATENATE(CHAR(10),S199),""),
IF($AB200&lt;&gt;"",CONCATENATE(CHAR(10),S200),""),
IF($AB201&lt;&gt;"",CONCATENATE(CHAR(10),S201),""),
IF($AB202&lt;&gt;"",CONCATENATE(CHAR(10),S202),""),
IF($AB203&lt;&gt;"",CONCATENATE(CHAR(10),S203),""),
IF($AB204&lt;&gt;"",CONCATENATE(CHAR(10),S204),"")
)</f>
        <v/>
      </c>
      <c r="T582" s="168"/>
      <c r="U582" s="169"/>
      <c r="V582" s="167" t="str">
        <f>CONCATENATE(
IF($AB196&lt;&gt;"",CONCATENATE(V196),""),
IF($AB197&lt;&gt;"",CONCATENATE(CHAR(10),V197),""),
IF($AB198&lt;&gt;"",CONCATENATE(CHAR(10),V198),""),
IF($AB199&lt;&gt;"",CONCATENATE(CHAR(10),V199),""),
IF($AB200&lt;&gt;"",CONCATENATE(CHAR(10),V200),""),
IF($AB201&lt;&gt;"",CONCATENATE(CHAR(10),V201),""),
IF($AB202&lt;&gt;"",CONCATENATE(CHAR(10),V202),""),
IF($AB203&lt;&gt;"",CONCATENATE(CHAR(10),V203),""),
IF($AB204&lt;&gt;"",CONCATENATE(CHAR(10),V204),"")
)</f>
        <v/>
      </c>
      <c r="W582" s="168"/>
      <c r="X582" s="169"/>
      <c r="Y582" s="167" t="str">
        <f>CONCATENATE(
IF($AB196&lt;&gt;"",CONCATENATE(Y196),""),
IF($AB197&lt;&gt;"",CONCATENATE(CHAR(10),Y197),""),
IF($AB198&lt;&gt;"",CONCATENATE(CHAR(10),Y198),""),
IF($AB199&lt;&gt;"",CONCATENATE(CHAR(10),Y199),""),
IF($AB200&lt;&gt;"",CONCATENATE(CHAR(10),Y200),""),
IF($AB201&lt;&gt;"",CONCATENATE(CHAR(10),Y201),""),
IF($AB202&lt;&gt;"",CONCATENATE(CHAR(10),Y202),""),
IF($AB203&lt;&gt;"",CONCATENATE(CHAR(10),Y203),""),
IF($AB204&lt;&gt;"",CONCATENATE(CHAR(10),Y204),"")
)</f>
        <v/>
      </c>
      <c r="Z582" s="168"/>
      <c r="AA582" s="169"/>
      <c r="AB582" s="22"/>
      <c r="AC582" s="188" t="str">
        <f>IF($AC196&lt;&gt;"",CONCATENATE(AC196),"")</f>
        <v>0</v>
      </c>
      <c r="AD582" s="189"/>
      <c r="AE582" s="190"/>
    </row>
    <row r="583" spans="1:31" ht="15.6">
      <c r="A583" s="145" t="s">
        <v>350</v>
      </c>
      <c r="B583" s="145"/>
      <c r="C583" s="145"/>
      <c r="D583" s="145"/>
      <c r="E583" s="145"/>
      <c r="F583" s="145"/>
      <c r="G583" s="145"/>
      <c r="H583" s="145"/>
      <c r="I583" s="145"/>
      <c r="J583" s="145"/>
      <c r="K583" s="145"/>
      <c r="L583" s="145"/>
      <c r="M583" s="145"/>
      <c r="N583" s="145"/>
      <c r="O583" s="145"/>
      <c r="P583" s="145"/>
      <c r="Q583" s="145"/>
      <c r="R583" s="145"/>
      <c r="S583" s="145"/>
      <c r="T583" s="145"/>
      <c r="U583" s="145"/>
      <c r="V583" s="145"/>
      <c r="W583" s="145"/>
      <c r="X583" s="145"/>
      <c r="Y583" s="145"/>
      <c r="Z583" s="145"/>
      <c r="AA583" s="145"/>
      <c r="AB583" s="145"/>
      <c r="AC583" s="145"/>
      <c r="AD583" s="145"/>
      <c r="AE583" s="145"/>
    </row>
    <row r="584" spans="1:31" ht="60" customHeight="1">
      <c r="A584" s="176" t="s">
        <v>360</v>
      </c>
      <c r="B584" s="177"/>
      <c r="C584" s="177"/>
      <c r="D584" s="177"/>
      <c r="E584" s="177"/>
      <c r="F584" s="177"/>
      <c r="G584" s="177"/>
      <c r="H584" s="177"/>
      <c r="I584" s="177"/>
      <c r="J584" s="177"/>
      <c r="K584" s="177"/>
      <c r="L584" s="177"/>
      <c r="M584" s="177"/>
      <c r="N584" s="177"/>
      <c r="O584" s="177"/>
      <c r="P584" s="177"/>
      <c r="Q584" s="177"/>
      <c r="R584" s="177"/>
      <c r="S584" s="177"/>
      <c r="T584" s="177"/>
      <c r="U584" s="177"/>
      <c r="V584" s="177"/>
      <c r="W584" s="177"/>
      <c r="X584" s="177"/>
      <c r="Y584" s="177"/>
      <c r="Z584" s="177"/>
      <c r="AA584" s="177"/>
      <c r="AB584" s="177"/>
      <c r="AC584" s="177"/>
      <c r="AD584" s="177"/>
      <c r="AE584" s="178"/>
    </row>
    <row r="585" spans="1:31" ht="15.6">
      <c r="A585" s="179" t="s">
        <v>376</v>
      </c>
      <c r="B585" s="180"/>
      <c r="C585" s="180"/>
      <c r="D585" s="180"/>
      <c r="E585" s="180"/>
      <c r="F585" s="180"/>
      <c r="G585" s="180"/>
      <c r="H585" s="180"/>
      <c r="I585" s="180"/>
      <c r="J585" s="180"/>
      <c r="K585" s="180"/>
      <c r="L585" s="180"/>
      <c r="M585" s="180"/>
      <c r="N585" s="180"/>
      <c r="O585" s="180"/>
      <c r="P585" s="180"/>
      <c r="Q585" s="180"/>
      <c r="R585" s="180"/>
      <c r="S585" s="180"/>
      <c r="T585" s="180"/>
      <c r="U585" s="180"/>
      <c r="V585" s="180"/>
      <c r="W585" s="180"/>
      <c r="X585" s="180"/>
      <c r="Y585" s="180"/>
      <c r="Z585" s="180"/>
      <c r="AA585" s="180"/>
      <c r="AB585" s="180"/>
      <c r="AC585" s="180"/>
      <c r="AD585" s="180"/>
      <c r="AE585" s="181"/>
    </row>
    <row r="586" spans="1:31" ht="15.6">
      <c r="A586" s="145" t="s">
        <v>351</v>
      </c>
      <c r="B586" s="145"/>
      <c r="C586" s="145"/>
      <c r="D586" s="145"/>
      <c r="E586" s="145"/>
      <c r="F586" s="145"/>
      <c r="G586" s="145"/>
      <c r="H586" s="145"/>
      <c r="I586" s="145"/>
      <c r="J586" s="145"/>
      <c r="K586" s="145"/>
      <c r="L586" s="145"/>
      <c r="M586" s="145"/>
      <c r="N586" s="145"/>
      <c r="O586" s="145"/>
      <c r="P586" s="145"/>
      <c r="Q586" s="145"/>
      <c r="R586" s="145"/>
      <c r="S586" s="145"/>
      <c r="T586" s="145"/>
      <c r="U586" s="145"/>
      <c r="V586" s="145"/>
      <c r="W586" s="145"/>
      <c r="X586" s="145"/>
      <c r="Y586" s="145"/>
      <c r="Z586" s="145"/>
      <c r="AA586" s="145"/>
      <c r="AB586" s="145"/>
      <c r="AC586" s="145"/>
      <c r="AD586" s="145"/>
      <c r="AE586" s="145"/>
    </row>
    <row r="587" spans="1:31" ht="15.6">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c r="AB587" s="12"/>
      <c r="AC587" s="12"/>
      <c r="AD587" s="12"/>
      <c r="AE587" s="12"/>
    </row>
    <row r="588" spans="1:31" ht="22.5" customHeight="1">
      <c r="A588" s="120" t="s">
        <v>297</v>
      </c>
      <c r="B588" s="160" t="s">
        <v>361</v>
      </c>
      <c r="C588" s="160"/>
      <c r="D588" s="160"/>
      <c r="E588" s="160"/>
      <c r="F588" s="160"/>
      <c r="G588" s="160"/>
      <c r="H588" s="160"/>
      <c r="I588" s="160"/>
      <c r="J588" s="160"/>
      <c r="K588" s="160"/>
      <c r="L588" s="160"/>
      <c r="M588" s="160"/>
      <c r="N588" s="160"/>
      <c r="O588" s="160"/>
      <c r="P588" s="160"/>
      <c r="Q588" s="160"/>
      <c r="R588" s="160"/>
      <c r="S588" s="160"/>
      <c r="T588" s="160"/>
      <c r="U588" s="160"/>
      <c r="V588" s="160"/>
      <c r="W588" s="160"/>
      <c r="X588" s="160"/>
      <c r="Y588" s="160"/>
      <c r="Z588" s="160"/>
      <c r="AA588" s="160"/>
      <c r="AB588" s="160"/>
      <c r="AC588" s="160"/>
      <c r="AD588" s="160"/>
      <c r="AE588" s="160"/>
    </row>
    <row r="589" spans="1:31" ht="22.5" customHeight="1">
      <c r="A589" s="13">
        <v>1</v>
      </c>
      <c r="B589" s="142" t="str">
        <f>IF(B211&lt;&gt;"",B211,"")</f>
        <v/>
      </c>
      <c r="C589" s="143"/>
      <c r="D589" s="143"/>
      <c r="E589" s="143"/>
      <c r="F589" s="143"/>
      <c r="G589" s="143"/>
      <c r="H589" s="143"/>
      <c r="I589" s="143"/>
      <c r="J589" s="143"/>
      <c r="K589" s="143"/>
      <c r="L589" s="143"/>
      <c r="M589" s="143"/>
      <c r="N589" s="143"/>
      <c r="O589" s="143"/>
      <c r="P589" s="143"/>
      <c r="Q589" s="143"/>
      <c r="R589" s="143"/>
      <c r="S589" s="143"/>
      <c r="T589" s="143"/>
      <c r="U589" s="143"/>
      <c r="V589" s="143"/>
      <c r="W589" s="143"/>
      <c r="X589" s="143"/>
      <c r="Y589" s="143"/>
      <c r="Z589" s="143"/>
      <c r="AA589" s="143"/>
      <c r="AB589" s="143"/>
      <c r="AC589" s="143"/>
      <c r="AD589" s="143"/>
      <c r="AE589" s="144"/>
    </row>
    <row r="590" spans="1:31" ht="22.5" customHeight="1">
      <c r="A590" s="13">
        <v>2</v>
      </c>
      <c r="B590" s="142" t="str">
        <f t="shared" ref="B590:B608" si="15">IF(B212&lt;&gt;"",B212,"")</f>
        <v/>
      </c>
      <c r="C590" s="143"/>
      <c r="D590" s="143"/>
      <c r="E590" s="143"/>
      <c r="F590" s="143"/>
      <c r="G590" s="143"/>
      <c r="H590" s="143"/>
      <c r="I590" s="143"/>
      <c r="J590" s="143"/>
      <c r="K590" s="143"/>
      <c r="L590" s="143"/>
      <c r="M590" s="143"/>
      <c r="N590" s="143"/>
      <c r="O590" s="143"/>
      <c r="P590" s="143"/>
      <c r="Q590" s="143"/>
      <c r="R590" s="143"/>
      <c r="S590" s="143"/>
      <c r="T590" s="143"/>
      <c r="U590" s="143"/>
      <c r="V590" s="143"/>
      <c r="W590" s="143"/>
      <c r="X590" s="143"/>
      <c r="Y590" s="143"/>
      <c r="Z590" s="143"/>
      <c r="AA590" s="143"/>
      <c r="AB590" s="143"/>
      <c r="AC590" s="143"/>
      <c r="AD590" s="143"/>
      <c r="AE590" s="144"/>
    </row>
    <row r="591" spans="1:31" ht="22.5" customHeight="1">
      <c r="A591" s="13">
        <v>3</v>
      </c>
      <c r="B591" s="142" t="str">
        <f t="shared" si="15"/>
        <v/>
      </c>
      <c r="C591" s="143"/>
      <c r="D591" s="143"/>
      <c r="E591" s="143"/>
      <c r="F591" s="143"/>
      <c r="G591" s="143"/>
      <c r="H591" s="143"/>
      <c r="I591" s="143"/>
      <c r="J591" s="143"/>
      <c r="K591" s="143"/>
      <c r="L591" s="143"/>
      <c r="M591" s="143"/>
      <c r="N591" s="143"/>
      <c r="O591" s="143"/>
      <c r="P591" s="143"/>
      <c r="Q591" s="143"/>
      <c r="R591" s="143"/>
      <c r="S591" s="143"/>
      <c r="T591" s="143"/>
      <c r="U591" s="143"/>
      <c r="V591" s="143"/>
      <c r="W591" s="143"/>
      <c r="X591" s="143"/>
      <c r="Y591" s="143"/>
      <c r="Z591" s="143"/>
      <c r="AA591" s="143"/>
      <c r="AB591" s="143"/>
      <c r="AC591" s="143"/>
      <c r="AD591" s="143"/>
      <c r="AE591" s="144"/>
    </row>
    <row r="592" spans="1:31" ht="22.5" customHeight="1">
      <c r="A592" s="13">
        <v>4</v>
      </c>
      <c r="B592" s="142" t="str">
        <f t="shared" si="15"/>
        <v/>
      </c>
      <c r="C592" s="143"/>
      <c r="D592" s="143"/>
      <c r="E592" s="143"/>
      <c r="F592" s="143"/>
      <c r="G592" s="143"/>
      <c r="H592" s="143"/>
      <c r="I592" s="143"/>
      <c r="J592" s="143"/>
      <c r="K592" s="143"/>
      <c r="L592" s="143"/>
      <c r="M592" s="143"/>
      <c r="N592" s="143"/>
      <c r="O592" s="143"/>
      <c r="P592" s="143"/>
      <c r="Q592" s="143"/>
      <c r="R592" s="143"/>
      <c r="S592" s="143"/>
      <c r="T592" s="143"/>
      <c r="U592" s="143"/>
      <c r="V592" s="143"/>
      <c r="W592" s="143"/>
      <c r="X592" s="143"/>
      <c r="Y592" s="143"/>
      <c r="Z592" s="143"/>
      <c r="AA592" s="143"/>
      <c r="AB592" s="143"/>
      <c r="AC592" s="143"/>
      <c r="AD592" s="143"/>
      <c r="AE592" s="144"/>
    </row>
    <row r="593" spans="1:31" ht="22.5" customHeight="1">
      <c r="A593" s="13">
        <v>5</v>
      </c>
      <c r="B593" s="142" t="str">
        <f t="shared" si="15"/>
        <v/>
      </c>
      <c r="C593" s="143"/>
      <c r="D593" s="143"/>
      <c r="E593" s="143"/>
      <c r="F593" s="143"/>
      <c r="G593" s="143"/>
      <c r="H593" s="143"/>
      <c r="I593" s="143"/>
      <c r="J593" s="143"/>
      <c r="K593" s="143"/>
      <c r="L593" s="143"/>
      <c r="M593" s="143"/>
      <c r="N593" s="143"/>
      <c r="O593" s="143"/>
      <c r="P593" s="143"/>
      <c r="Q593" s="143"/>
      <c r="R593" s="143"/>
      <c r="S593" s="143"/>
      <c r="T593" s="143"/>
      <c r="U593" s="143"/>
      <c r="V593" s="143"/>
      <c r="W593" s="143"/>
      <c r="X593" s="143"/>
      <c r="Y593" s="143"/>
      <c r="Z593" s="143"/>
      <c r="AA593" s="143"/>
      <c r="AB593" s="143"/>
      <c r="AC593" s="143"/>
      <c r="AD593" s="143"/>
      <c r="AE593" s="144"/>
    </row>
    <row r="594" spans="1:31" ht="22.5" customHeight="1">
      <c r="A594" s="13">
        <v>6</v>
      </c>
      <c r="B594" s="142" t="str">
        <f t="shared" si="15"/>
        <v/>
      </c>
      <c r="C594" s="143"/>
      <c r="D594" s="143"/>
      <c r="E594" s="143"/>
      <c r="F594" s="143"/>
      <c r="G594" s="143"/>
      <c r="H594" s="143"/>
      <c r="I594" s="143"/>
      <c r="J594" s="143"/>
      <c r="K594" s="143"/>
      <c r="L594" s="143"/>
      <c r="M594" s="143"/>
      <c r="N594" s="143"/>
      <c r="O594" s="143"/>
      <c r="P594" s="143"/>
      <c r="Q594" s="143"/>
      <c r="R594" s="143"/>
      <c r="S594" s="143"/>
      <c r="T594" s="143"/>
      <c r="U594" s="143"/>
      <c r="V594" s="143"/>
      <c r="W594" s="143"/>
      <c r="X594" s="143"/>
      <c r="Y594" s="143"/>
      <c r="Z594" s="143"/>
      <c r="AA594" s="143"/>
      <c r="AB594" s="143"/>
      <c r="AC594" s="143"/>
      <c r="AD594" s="143"/>
      <c r="AE594" s="144"/>
    </row>
    <row r="595" spans="1:31" ht="22.5" customHeight="1">
      <c r="A595" s="13">
        <v>7</v>
      </c>
      <c r="B595" s="142" t="str">
        <f t="shared" si="15"/>
        <v/>
      </c>
      <c r="C595" s="143"/>
      <c r="D595" s="143"/>
      <c r="E595" s="143"/>
      <c r="F595" s="143"/>
      <c r="G595" s="143"/>
      <c r="H595" s="143"/>
      <c r="I595" s="143"/>
      <c r="J595" s="143"/>
      <c r="K595" s="143"/>
      <c r="L595" s="143"/>
      <c r="M595" s="143"/>
      <c r="N595" s="143"/>
      <c r="O595" s="143"/>
      <c r="P595" s="143"/>
      <c r="Q595" s="143"/>
      <c r="R595" s="143"/>
      <c r="S595" s="143"/>
      <c r="T595" s="143"/>
      <c r="U595" s="143"/>
      <c r="V595" s="143"/>
      <c r="W595" s="143"/>
      <c r="X595" s="143"/>
      <c r="Y595" s="143"/>
      <c r="Z595" s="143"/>
      <c r="AA595" s="143"/>
      <c r="AB595" s="143"/>
      <c r="AC595" s="143"/>
      <c r="AD595" s="143"/>
      <c r="AE595" s="144"/>
    </row>
    <row r="596" spans="1:31" ht="22.5" customHeight="1">
      <c r="A596" s="13">
        <v>8</v>
      </c>
      <c r="B596" s="142" t="str">
        <f t="shared" si="15"/>
        <v/>
      </c>
      <c r="C596" s="143"/>
      <c r="D596" s="143"/>
      <c r="E596" s="143"/>
      <c r="F596" s="143"/>
      <c r="G596" s="143"/>
      <c r="H596" s="143"/>
      <c r="I596" s="143"/>
      <c r="J596" s="143"/>
      <c r="K596" s="143"/>
      <c r="L596" s="143"/>
      <c r="M596" s="143"/>
      <c r="N596" s="143"/>
      <c r="O596" s="143"/>
      <c r="P596" s="143"/>
      <c r="Q596" s="143"/>
      <c r="R596" s="143"/>
      <c r="S596" s="143"/>
      <c r="T596" s="143"/>
      <c r="U596" s="143"/>
      <c r="V596" s="143"/>
      <c r="W596" s="143"/>
      <c r="X596" s="143"/>
      <c r="Y596" s="143"/>
      <c r="Z596" s="143"/>
      <c r="AA596" s="143"/>
      <c r="AB596" s="143"/>
      <c r="AC596" s="143"/>
      <c r="AD596" s="143"/>
      <c r="AE596" s="144"/>
    </row>
    <row r="597" spans="1:31" ht="22.5" customHeight="1">
      <c r="A597" s="13">
        <v>9</v>
      </c>
      <c r="B597" s="142" t="str">
        <f t="shared" si="15"/>
        <v/>
      </c>
      <c r="C597" s="143"/>
      <c r="D597" s="143"/>
      <c r="E597" s="143"/>
      <c r="F597" s="143"/>
      <c r="G597" s="143"/>
      <c r="H597" s="143"/>
      <c r="I597" s="143"/>
      <c r="J597" s="143"/>
      <c r="K597" s="143"/>
      <c r="L597" s="143"/>
      <c r="M597" s="143"/>
      <c r="N597" s="143"/>
      <c r="O597" s="143"/>
      <c r="P597" s="143"/>
      <c r="Q597" s="143"/>
      <c r="R597" s="143"/>
      <c r="S597" s="143"/>
      <c r="T597" s="143"/>
      <c r="U597" s="143"/>
      <c r="V597" s="143"/>
      <c r="W597" s="143"/>
      <c r="X597" s="143"/>
      <c r="Y597" s="143"/>
      <c r="Z597" s="143"/>
      <c r="AA597" s="143"/>
      <c r="AB597" s="143"/>
      <c r="AC597" s="143"/>
      <c r="AD597" s="143"/>
      <c r="AE597" s="144"/>
    </row>
    <row r="598" spans="1:31" ht="22.5" customHeight="1">
      <c r="A598" s="13">
        <v>10</v>
      </c>
      <c r="B598" s="142" t="str">
        <f t="shared" si="15"/>
        <v/>
      </c>
      <c r="C598" s="143"/>
      <c r="D598" s="143"/>
      <c r="E598" s="143"/>
      <c r="F598" s="143"/>
      <c r="G598" s="143"/>
      <c r="H598" s="143"/>
      <c r="I598" s="143"/>
      <c r="J598" s="143"/>
      <c r="K598" s="143"/>
      <c r="L598" s="143"/>
      <c r="M598" s="143"/>
      <c r="N598" s="143"/>
      <c r="O598" s="143"/>
      <c r="P598" s="143"/>
      <c r="Q598" s="143"/>
      <c r="R598" s="143"/>
      <c r="S598" s="143"/>
      <c r="T598" s="143"/>
      <c r="U598" s="143"/>
      <c r="V598" s="143"/>
      <c r="W598" s="143"/>
      <c r="X598" s="143"/>
      <c r="Y598" s="143"/>
      <c r="Z598" s="143"/>
      <c r="AA598" s="143"/>
      <c r="AB598" s="143"/>
      <c r="AC598" s="143"/>
      <c r="AD598" s="143"/>
      <c r="AE598" s="144"/>
    </row>
    <row r="599" spans="1:31" ht="22.5" customHeight="1">
      <c r="A599" s="13">
        <v>11</v>
      </c>
      <c r="B599" s="142" t="str">
        <f t="shared" si="15"/>
        <v/>
      </c>
      <c r="C599" s="143"/>
      <c r="D599" s="143"/>
      <c r="E599" s="143"/>
      <c r="F599" s="143"/>
      <c r="G599" s="143"/>
      <c r="H599" s="143"/>
      <c r="I599" s="143"/>
      <c r="J599" s="143"/>
      <c r="K599" s="143"/>
      <c r="L599" s="143"/>
      <c r="M599" s="143"/>
      <c r="N599" s="143"/>
      <c r="O599" s="143"/>
      <c r="P599" s="143"/>
      <c r="Q599" s="143"/>
      <c r="R599" s="143"/>
      <c r="S599" s="143"/>
      <c r="T599" s="143"/>
      <c r="U599" s="143"/>
      <c r="V599" s="143"/>
      <c r="W599" s="143"/>
      <c r="X599" s="143"/>
      <c r="Y599" s="143"/>
      <c r="Z599" s="143"/>
      <c r="AA599" s="143"/>
      <c r="AB599" s="143"/>
      <c r="AC599" s="143"/>
      <c r="AD599" s="143"/>
      <c r="AE599" s="144"/>
    </row>
    <row r="600" spans="1:31" ht="22.5" customHeight="1">
      <c r="A600" s="13">
        <v>12</v>
      </c>
      <c r="B600" s="142" t="str">
        <f t="shared" si="15"/>
        <v/>
      </c>
      <c r="C600" s="143"/>
      <c r="D600" s="143"/>
      <c r="E600" s="143"/>
      <c r="F600" s="143"/>
      <c r="G600" s="143"/>
      <c r="H600" s="143"/>
      <c r="I600" s="143"/>
      <c r="J600" s="143"/>
      <c r="K600" s="143"/>
      <c r="L600" s="143"/>
      <c r="M600" s="143"/>
      <c r="N600" s="143"/>
      <c r="O600" s="143"/>
      <c r="P600" s="143"/>
      <c r="Q600" s="143"/>
      <c r="R600" s="143"/>
      <c r="S600" s="143"/>
      <c r="T600" s="143"/>
      <c r="U600" s="143"/>
      <c r="V600" s="143"/>
      <c r="W600" s="143"/>
      <c r="X600" s="143"/>
      <c r="Y600" s="143"/>
      <c r="Z600" s="143"/>
      <c r="AA600" s="143"/>
      <c r="AB600" s="143"/>
      <c r="AC600" s="143"/>
      <c r="AD600" s="143"/>
      <c r="AE600" s="144"/>
    </row>
    <row r="601" spans="1:31" ht="22.5" customHeight="1">
      <c r="A601" s="13">
        <v>13</v>
      </c>
      <c r="B601" s="142" t="str">
        <f t="shared" si="15"/>
        <v/>
      </c>
      <c r="C601" s="143"/>
      <c r="D601" s="143"/>
      <c r="E601" s="143"/>
      <c r="F601" s="143"/>
      <c r="G601" s="143"/>
      <c r="H601" s="143"/>
      <c r="I601" s="143"/>
      <c r="J601" s="143"/>
      <c r="K601" s="143"/>
      <c r="L601" s="143"/>
      <c r="M601" s="143"/>
      <c r="N601" s="143"/>
      <c r="O601" s="143"/>
      <c r="P601" s="143"/>
      <c r="Q601" s="143"/>
      <c r="R601" s="143"/>
      <c r="S601" s="143"/>
      <c r="T601" s="143"/>
      <c r="U601" s="143"/>
      <c r="V601" s="143"/>
      <c r="W601" s="143"/>
      <c r="X601" s="143"/>
      <c r="Y601" s="143"/>
      <c r="Z601" s="143"/>
      <c r="AA601" s="143"/>
      <c r="AB601" s="143"/>
      <c r="AC601" s="143"/>
      <c r="AD601" s="143"/>
      <c r="AE601" s="144"/>
    </row>
    <row r="602" spans="1:31" ht="22.5" customHeight="1">
      <c r="A602" s="13">
        <v>14</v>
      </c>
      <c r="B602" s="142" t="str">
        <f t="shared" si="15"/>
        <v/>
      </c>
      <c r="C602" s="143"/>
      <c r="D602" s="143"/>
      <c r="E602" s="143"/>
      <c r="F602" s="143"/>
      <c r="G602" s="143"/>
      <c r="H602" s="143"/>
      <c r="I602" s="143"/>
      <c r="J602" s="143"/>
      <c r="K602" s="143"/>
      <c r="L602" s="143"/>
      <c r="M602" s="143"/>
      <c r="N602" s="143"/>
      <c r="O602" s="143"/>
      <c r="P602" s="143"/>
      <c r="Q602" s="143"/>
      <c r="R602" s="143"/>
      <c r="S602" s="143"/>
      <c r="T602" s="143"/>
      <c r="U602" s="143"/>
      <c r="V602" s="143"/>
      <c r="W602" s="143"/>
      <c r="X602" s="143"/>
      <c r="Y602" s="143"/>
      <c r="Z602" s="143"/>
      <c r="AA602" s="143"/>
      <c r="AB602" s="143"/>
      <c r="AC602" s="143"/>
      <c r="AD602" s="143"/>
      <c r="AE602" s="144"/>
    </row>
    <row r="603" spans="1:31" ht="22.5" customHeight="1">
      <c r="A603" s="13">
        <v>15</v>
      </c>
      <c r="B603" s="142" t="str">
        <f t="shared" si="15"/>
        <v/>
      </c>
      <c r="C603" s="143"/>
      <c r="D603" s="143"/>
      <c r="E603" s="143"/>
      <c r="F603" s="143"/>
      <c r="G603" s="143"/>
      <c r="H603" s="143"/>
      <c r="I603" s="143"/>
      <c r="J603" s="143"/>
      <c r="K603" s="143"/>
      <c r="L603" s="143"/>
      <c r="M603" s="143"/>
      <c r="N603" s="143"/>
      <c r="O603" s="143"/>
      <c r="P603" s="143"/>
      <c r="Q603" s="143"/>
      <c r="R603" s="143"/>
      <c r="S603" s="143"/>
      <c r="T603" s="143"/>
      <c r="U603" s="143"/>
      <c r="V603" s="143"/>
      <c r="W603" s="143"/>
      <c r="X603" s="143"/>
      <c r="Y603" s="143"/>
      <c r="Z603" s="143"/>
      <c r="AA603" s="143"/>
      <c r="AB603" s="143"/>
      <c r="AC603" s="143"/>
      <c r="AD603" s="143"/>
      <c r="AE603" s="144"/>
    </row>
    <row r="604" spans="1:31" ht="22.5" customHeight="1">
      <c r="A604" s="13">
        <v>16</v>
      </c>
      <c r="B604" s="142" t="str">
        <f t="shared" si="15"/>
        <v/>
      </c>
      <c r="C604" s="143"/>
      <c r="D604" s="143"/>
      <c r="E604" s="143"/>
      <c r="F604" s="143"/>
      <c r="G604" s="143"/>
      <c r="H604" s="143"/>
      <c r="I604" s="143"/>
      <c r="J604" s="143"/>
      <c r="K604" s="143"/>
      <c r="L604" s="143"/>
      <c r="M604" s="143"/>
      <c r="N604" s="143"/>
      <c r="O604" s="143"/>
      <c r="P604" s="143"/>
      <c r="Q604" s="143"/>
      <c r="R604" s="143"/>
      <c r="S604" s="143"/>
      <c r="T604" s="143"/>
      <c r="U604" s="143"/>
      <c r="V604" s="143"/>
      <c r="W604" s="143"/>
      <c r="X604" s="143"/>
      <c r="Y604" s="143"/>
      <c r="Z604" s="143"/>
      <c r="AA604" s="143"/>
      <c r="AB604" s="143"/>
      <c r="AC604" s="143"/>
      <c r="AD604" s="143"/>
      <c r="AE604" s="144"/>
    </row>
    <row r="605" spans="1:31" ht="22.5" customHeight="1">
      <c r="A605" s="13">
        <v>17</v>
      </c>
      <c r="B605" s="142" t="str">
        <f t="shared" si="15"/>
        <v/>
      </c>
      <c r="C605" s="143"/>
      <c r="D605" s="143"/>
      <c r="E605" s="143"/>
      <c r="F605" s="143"/>
      <c r="G605" s="143"/>
      <c r="H605" s="143"/>
      <c r="I605" s="143"/>
      <c r="J605" s="143"/>
      <c r="K605" s="143"/>
      <c r="L605" s="143"/>
      <c r="M605" s="143"/>
      <c r="N605" s="143"/>
      <c r="O605" s="143"/>
      <c r="P605" s="143"/>
      <c r="Q605" s="143"/>
      <c r="R605" s="143"/>
      <c r="S605" s="143"/>
      <c r="T605" s="143"/>
      <c r="U605" s="143"/>
      <c r="V605" s="143"/>
      <c r="W605" s="143"/>
      <c r="X605" s="143"/>
      <c r="Y605" s="143"/>
      <c r="Z605" s="143"/>
      <c r="AA605" s="143"/>
      <c r="AB605" s="143"/>
      <c r="AC605" s="143"/>
      <c r="AD605" s="143"/>
      <c r="AE605" s="144"/>
    </row>
    <row r="606" spans="1:31" ht="22.5" customHeight="1">
      <c r="A606" s="13">
        <v>18</v>
      </c>
      <c r="B606" s="142" t="str">
        <f t="shared" si="15"/>
        <v/>
      </c>
      <c r="C606" s="143"/>
      <c r="D606" s="143"/>
      <c r="E606" s="143"/>
      <c r="F606" s="143"/>
      <c r="G606" s="143"/>
      <c r="H606" s="143"/>
      <c r="I606" s="143"/>
      <c r="J606" s="143"/>
      <c r="K606" s="143"/>
      <c r="L606" s="143"/>
      <c r="M606" s="143"/>
      <c r="N606" s="143"/>
      <c r="O606" s="143"/>
      <c r="P606" s="143"/>
      <c r="Q606" s="143"/>
      <c r="R606" s="143"/>
      <c r="S606" s="143"/>
      <c r="T606" s="143"/>
      <c r="U606" s="143"/>
      <c r="V606" s="143"/>
      <c r="W606" s="143"/>
      <c r="X606" s="143"/>
      <c r="Y606" s="143"/>
      <c r="Z606" s="143"/>
      <c r="AA606" s="143"/>
      <c r="AB606" s="143"/>
      <c r="AC606" s="143"/>
      <c r="AD606" s="143"/>
      <c r="AE606" s="144"/>
    </row>
    <row r="607" spans="1:31" ht="22.5" customHeight="1">
      <c r="A607" s="13">
        <v>19</v>
      </c>
      <c r="B607" s="142" t="str">
        <f t="shared" si="15"/>
        <v/>
      </c>
      <c r="C607" s="143"/>
      <c r="D607" s="143"/>
      <c r="E607" s="143"/>
      <c r="F607" s="143"/>
      <c r="G607" s="143"/>
      <c r="H607" s="143"/>
      <c r="I607" s="143"/>
      <c r="J607" s="143"/>
      <c r="K607" s="143"/>
      <c r="L607" s="143"/>
      <c r="M607" s="143"/>
      <c r="N607" s="143"/>
      <c r="O607" s="143"/>
      <c r="P607" s="143"/>
      <c r="Q607" s="143"/>
      <c r="R607" s="143"/>
      <c r="S607" s="143"/>
      <c r="T607" s="143"/>
      <c r="U607" s="143"/>
      <c r="V607" s="143"/>
      <c r="W607" s="143"/>
      <c r="X607" s="143"/>
      <c r="Y607" s="143"/>
      <c r="Z607" s="143"/>
      <c r="AA607" s="143"/>
      <c r="AB607" s="143"/>
      <c r="AC607" s="143"/>
      <c r="AD607" s="143"/>
      <c r="AE607" s="144"/>
    </row>
    <row r="608" spans="1:31" ht="22.5" customHeight="1">
      <c r="A608" s="13">
        <v>20</v>
      </c>
      <c r="B608" s="142" t="str">
        <f t="shared" si="15"/>
        <v/>
      </c>
      <c r="C608" s="143"/>
      <c r="D608" s="143"/>
      <c r="E608" s="143"/>
      <c r="F608" s="143"/>
      <c r="G608" s="143"/>
      <c r="H608" s="143"/>
      <c r="I608" s="143"/>
      <c r="J608" s="143"/>
      <c r="K608" s="143"/>
      <c r="L608" s="143"/>
      <c r="M608" s="143"/>
      <c r="N608" s="143"/>
      <c r="O608" s="143"/>
      <c r="P608" s="143"/>
      <c r="Q608" s="143"/>
      <c r="R608" s="143"/>
      <c r="S608" s="143"/>
      <c r="T608" s="143"/>
      <c r="U608" s="143"/>
      <c r="V608" s="143"/>
      <c r="W608" s="143"/>
      <c r="X608" s="143"/>
      <c r="Y608" s="143"/>
      <c r="Z608" s="143"/>
      <c r="AA608" s="143"/>
      <c r="AB608" s="143"/>
      <c r="AC608" s="143"/>
      <c r="AD608" s="143"/>
      <c r="AE608" s="144"/>
    </row>
    <row r="609" spans="1:80" s="63" customFormat="1" ht="33.75" customHeight="1">
      <c r="A609" s="58"/>
      <c r="B609" s="154"/>
      <c r="C609" s="154"/>
      <c r="D609" s="154"/>
      <c r="E609" s="154"/>
      <c r="F609" s="141"/>
      <c r="G609" s="141"/>
      <c r="H609" s="141"/>
      <c r="I609" s="141"/>
      <c r="J609" s="141"/>
      <c r="K609" s="141"/>
      <c r="L609" s="141"/>
      <c r="M609" s="141"/>
      <c r="N609" s="141"/>
      <c r="O609" s="141"/>
      <c r="P609" s="141"/>
      <c r="Q609" s="154"/>
      <c r="R609" s="154"/>
      <c r="S609" s="154"/>
      <c r="T609" s="154"/>
      <c r="U609" s="154"/>
      <c r="V609" s="154"/>
      <c r="W609" s="154"/>
      <c r="X609" s="154"/>
      <c r="Y609" s="154"/>
      <c r="Z609" s="154"/>
      <c r="AA609" s="154"/>
      <c r="AB609" s="59"/>
      <c r="AC609" s="141"/>
      <c r="AD609" s="141"/>
      <c r="AE609" s="141"/>
      <c r="AF609" s="60"/>
      <c r="AG609" s="61"/>
      <c r="AH609" s="68"/>
      <c r="AI609" s="68"/>
      <c r="AJ609" s="68"/>
      <c r="AK609" s="82"/>
      <c r="AL609" s="82"/>
      <c r="AM609" s="82"/>
      <c r="AN609" s="82"/>
      <c r="AO609" s="61"/>
      <c r="AP609" s="61"/>
      <c r="AQ609" s="61"/>
      <c r="AR609" s="61"/>
      <c r="AS609" s="61"/>
      <c r="AT609" s="61"/>
      <c r="AU609" s="61"/>
      <c r="AV609" s="61"/>
      <c r="AW609" s="61"/>
      <c r="AX609" s="61"/>
      <c r="AY609" s="61"/>
      <c r="AZ609" s="61"/>
      <c r="BA609" s="61"/>
      <c r="BB609" s="61"/>
      <c r="BC609" s="61"/>
      <c r="BD609" s="61"/>
      <c r="BE609" s="61"/>
      <c r="BF609" s="61"/>
      <c r="BG609" s="61"/>
      <c r="BH609" s="61"/>
      <c r="BI609" s="61"/>
      <c r="BJ609" s="61"/>
      <c r="BK609" s="61"/>
      <c r="BL609" s="61"/>
      <c r="BM609" s="61"/>
      <c r="BN609" s="61"/>
      <c r="BO609" s="61"/>
      <c r="BP609" s="61"/>
      <c r="BQ609" s="61"/>
      <c r="BR609" s="61"/>
      <c r="BS609" s="61"/>
      <c r="BT609" s="61"/>
      <c r="BU609" s="61"/>
      <c r="BV609" s="61"/>
      <c r="BW609" s="61"/>
      <c r="BX609" s="61"/>
      <c r="BY609" s="61"/>
      <c r="BZ609" s="61"/>
      <c r="CA609" s="61"/>
      <c r="CB609" s="62"/>
    </row>
    <row r="610" spans="1:80" s="63" customFormat="1" ht="15" customHeight="1">
      <c r="A610" s="58"/>
      <c r="B610" s="152" t="s">
        <v>310</v>
      </c>
      <c r="C610" s="152"/>
      <c r="D610" s="152"/>
      <c r="E610" s="152"/>
      <c r="F610" s="153"/>
      <c r="G610" s="153"/>
      <c r="H610" s="153"/>
      <c r="I610" s="153"/>
      <c r="J610" s="153"/>
      <c r="K610" s="153"/>
      <c r="L610" s="153"/>
      <c r="M610" s="153"/>
      <c r="N610" s="153"/>
      <c r="O610" s="153"/>
      <c r="P610" s="153"/>
      <c r="Q610" s="152" t="s">
        <v>309</v>
      </c>
      <c r="R610" s="152"/>
      <c r="S610" s="152"/>
      <c r="T610" s="152"/>
      <c r="U610" s="152"/>
      <c r="V610" s="152"/>
      <c r="W610" s="152"/>
      <c r="X610" s="152"/>
      <c r="Y610" s="152"/>
      <c r="Z610" s="152"/>
      <c r="AA610" s="152"/>
      <c r="AB610" s="119"/>
      <c r="AC610" s="153"/>
      <c r="AD610" s="153"/>
      <c r="AE610" s="153"/>
      <c r="AF610" s="60"/>
      <c r="AG610" s="61"/>
      <c r="AH610" s="68"/>
      <c r="AI610" s="68"/>
      <c r="AJ610" s="68"/>
      <c r="AK610" s="82"/>
      <c r="AL610" s="82"/>
      <c r="AM610" s="82"/>
      <c r="AN610" s="82"/>
      <c r="AO610" s="61"/>
      <c r="AP610" s="61"/>
      <c r="AQ610" s="61"/>
      <c r="AR610" s="61"/>
      <c r="AS610" s="61"/>
      <c r="AT610" s="61"/>
      <c r="AU610" s="61"/>
      <c r="AV610" s="61"/>
      <c r="AW610" s="61"/>
      <c r="AX610" s="61"/>
      <c r="AY610" s="61"/>
      <c r="AZ610" s="61"/>
      <c r="BA610" s="61"/>
      <c r="BB610" s="61"/>
      <c r="BC610" s="61"/>
      <c r="BD610" s="61"/>
      <c r="BE610" s="61"/>
      <c r="BF610" s="61"/>
      <c r="BG610" s="61"/>
      <c r="BH610" s="61"/>
      <c r="BI610" s="61"/>
      <c r="BJ610" s="61"/>
      <c r="BK610" s="61"/>
      <c r="BL610" s="61"/>
      <c r="BM610" s="61"/>
      <c r="BN610" s="61"/>
      <c r="BO610" s="61"/>
      <c r="BP610" s="61"/>
      <c r="BQ610" s="61"/>
      <c r="BR610" s="61"/>
      <c r="BS610" s="61"/>
      <c r="BT610" s="61"/>
      <c r="BU610" s="61"/>
      <c r="BV610" s="61"/>
      <c r="BW610" s="61"/>
      <c r="BX610" s="61"/>
      <c r="BY610" s="61"/>
      <c r="BZ610" s="61"/>
      <c r="CA610" s="61"/>
      <c r="CB610" s="62"/>
    </row>
    <row r="611" spans="1:80" s="63" customFormat="1" ht="11.25" customHeight="1">
      <c r="A611" s="64"/>
      <c r="B611" s="64"/>
      <c r="C611" s="64"/>
      <c r="D611" s="64"/>
      <c r="E611" s="64"/>
      <c r="F611" s="64"/>
      <c r="G611" s="64"/>
      <c r="H611" s="64"/>
      <c r="I611" s="64"/>
      <c r="J611" s="64"/>
      <c r="K611" s="64"/>
      <c r="L611" s="64"/>
      <c r="M611" s="64"/>
      <c r="N611" s="64"/>
      <c r="O611" s="64"/>
      <c r="P611" s="64"/>
      <c r="Q611" s="64"/>
      <c r="R611" s="64"/>
      <c r="S611" s="64"/>
      <c r="T611" s="64"/>
      <c r="U611" s="64"/>
      <c r="V611" s="64"/>
      <c r="W611" s="64"/>
      <c r="X611" s="64"/>
      <c r="Y611" s="64"/>
      <c r="Z611" s="64"/>
      <c r="AA611" s="64"/>
      <c r="AB611" s="64"/>
      <c r="AC611" s="64"/>
      <c r="AD611" s="64"/>
      <c r="AE611" s="64"/>
      <c r="AF611" s="60"/>
      <c r="AG611" s="61"/>
      <c r="AH611" s="68"/>
      <c r="AI611" s="68"/>
      <c r="AJ611" s="68"/>
      <c r="AK611" s="82"/>
      <c r="AL611" s="82"/>
      <c r="AM611" s="82"/>
      <c r="AN611" s="82"/>
      <c r="AO611" s="61"/>
      <c r="AP611" s="61"/>
      <c r="AQ611" s="61"/>
      <c r="AR611" s="61"/>
      <c r="AS611" s="61"/>
      <c r="AT611" s="61"/>
      <c r="AU611" s="61"/>
      <c r="AV611" s="61"/>
      <c r="AW611" s="61"/>
      <c r="AX611" s="61"/>
      <c r="AY611" s="61"/>
      <c r="AZ611" s="61"/>
      <c r="BA611" s="61"/>
      <c r="BB611" s="61"/>
      <c r="BC611" s="61"/>
      <c r="BD611" s="61"/>
      <c r="BE611" s="61"/>
      <c r="BF611" s="61"/>
      <c r="BG611" s="61"/>
      <c r="BH611" s="61"/>
      <c r="BI611" s="61"/>
      <c r="BJ611" s="61"/>
      <c r="BK611" s="61"/>
      <c r="BL611" s="61"/>
      <c r="BM611" s="61"/>
      <c r="BN611" s="61"/>
      <c r="BO611" s="61"/>
      <c r="BP611" s="61"/>
      <c r="BQ611" s="61"/>
      <c r="BR611" s="61"/>
      <c r="BS611" s="61"/>
      <c r="BT611" s="61"/>
      <c r="BU611" s="61"/>
      <c r="BV611" s="61"/>
      <c r="BW611" s="61"/>
      <c r="BX611" s="61"/>
      <c r="BY611" s="61"/>
      <c r="BZ611" s="61"/>
      <c r="CA611" s="61"/>
      <c r="CB611" s="62"/>
    </row>
    <row r="612" spans="1:80" s="65" customFormat="1" ht="10.5" customHeight="1">
      <c r="A612" s="63" t="s">
        <v>344</v>
      </c>
      <c r="B612" s="63"/>
      <c r="C612" s="63"/>
      <c r="D612" s="63"/>
      <c r="E612" s="63"/>
      <c r="F612" s="63"/>
      <c r="G612" s="63"/>
      <c r="H612" s="63"/>
      <c r="I612" s="63"/>
      <c r="J612" s="63"/>
      <c r="K612" s="63"/>
      <c r="L612" s="63"/>
      <c r="M612" s="63"/>
      <c r="N612" s="63"/>
      <c r="O612" s="63"/>
      <c r="P612" s="63"/>
      <c r="Q612" s="63"/>
      <c r="R612" s="63"/>
      <c r="S612" s="63"/>
      <c r="T612" s="63"/>
      <c r="U612" s="63"/>
      <c r="V612" s="63"/>
      <c r="W612" s="63"/>
      <c r="X612" s="63"/>
      <c r="Y612" s="63"/>
      <c r="Z612" s="63"/>
      <c r="AA612" s="63"/>
      <c r="AB612" s="63"/>
      <c r="AC612" s="63"/>
      <c r="AD612" s="63"/>
      <c r="AE612" s="63"/>
      <c r="AF612" s="61"/>
      <c r="AG612" s="61"/>
      <c r="AH612" s="68"/>
      <c r="AI612" s="68"/>
      <c r="AJ612" s="68"/>
      <c r="AK612" s="82"/>
      <c r="AL612" s="82"/>
      <c r="AM612" s="82"/>
      <c r="AN612" s="82"/>
      <c r="AO612" s="61"/>
      <c r="AP612" s="61"/>
      <c r="AQ612" s="61"/>
      <c r="AR612" s="61"/>
      <c r="AS612" s="61"/>
      <c r="AT612" s="61"/>
      <c r="AU612" s="61"/>
      <c r="AV612" s="61"/>
      <c r="AW612" s="61"/>
      <c r="AX612" s="61"/>
      <c r="AY612" s="61"/>
      <c r="AZ612" s="61"/>
      <c r="BA612" s="61"/>
      <c r="BB612" s="61"/>
      <c r="BC612" s="61"/>
      <c r="BD612" s="61"/>
      <c r="BE612" s="61"/>
      <c r="BF612" s="61"/>
      <c r="BG612" s="61"/>
      <c r="BH612" s="61"/>
      <c r="BI612" s="61"/>
      <c r="BJ612" s="61"/>
      <c r="BK612" s="61"/>
      <c r="BL612" s="61"/>
      <c r="BM612" s="61"/>
      <c r="BN612" s="61"/>
      <c r="BO612" s="61"/>
      <c r="BP612" s="61"/>
      <c r="BQ612" s="61"/>
      <c r="BR612" s="61"/>
      <c r="BS612" s="61"/>
      <c r="BT612" s="61"/>
      <c r="BU612" s="61"/>
      <c r="BV612" s="61"/>
      <c r="BW612" s="61"/>
      <c r="BX612" s="61"/>
      <c r="BY612" s="61"/>
      <c r="BZ612" s="61"/>
      <c r="CA612" s="61"/>
    </row>
    <row r="613" spans="1:80" s="31" customForma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H613" s="66"/>
      <c r="AI613" s="66"/>
      <c r="AJ613" s="66"/>
      <c r="AK613" s="76"/>
      <c r="AL613" s="76"/>
      <c r="AM613" s="76"/>
      <c r="AN613" s="76"/>
    </row>
    <row r="614" spans="1:80" s="31" customFormat="1">
      <c r="A614" s="35"/>
      <c r="B614" s="35"/>
      <c r="C614" s="35"/>
      <c r="D614" s="35"/>
      <c r="E614" s="35"/>
      <c r="F614" s="35"/>
      <c r="G614" s="35"/>
      <c r="H614" s="35"/>
      <c r="I614" s="35"/>
      <c r="J614" s="35"/>
      <c r="K614" s="35"/>
      <c r="L614" s="35"/>
      <c r="M614" s="35"/>
      <c r="N614" s="35"/>
      <c r="O614" s="35"/>
      <c r="P614" s="35"/>
      <c r="Q614" s="35"/>
      <c r="R614" s="35"/>
      <c r="S614" s="35"/>
      <c r="T614" s="35"/>
      <c r="U614" s="35"/>
      <c r="V614" s="35"/>
      <c r="W614" s="35"/>
      <c r="X614" s="35"/>
      <c r="Y614" s="35"/>
      <c r="Z614" s="35"/>
      <c r="AA614" s="35"/>
      <c r="AB614" s="35"/>
      <c r="AC614" s="35"/>
      <c r="AD614" s="35"/>
      <c r="AE614" s="35"/>
      <c r="AH614" s="66"/>
      <c r="AI614" s="66"/>
      <c r="AJ614" s="66"/>
      <c r="AK614" s="76"/>
      <c r="AL614" s="76"/>
      <c r="AM614" s="76"/>
      <c r="AN614" s="76"/>
    </row>
    <row r="615" spans="1:80" s="31" customFormat="1">
      <c r="AH615" s="66"/>
      <c r="AI615" s="66"/>
      <c r="AJ615" s="66"/>
      <c r="AK615" s="76"/>
      <c r="AL615" s="76"/>
      <c r="AM615" s="76"/>
      <c r="AN615" s="76"/>
    </row>
    <row r="616" spans="1:80" s="31" customFormat="1">
      <c r="AH616" s="66"/>
      <c r="AI616" s="66"/>
      <c r="AJ616" s="66"/>
      <c r="AK616" s="76"/>
      <c r="AL616" s="76"/>
      <c r="AM616" s="76"/>
      <c r="AN616" s="76"/>
    </row>
    <row r="617" spans="1:80" s="31" customFormat="1">
      <c r="AH617" s="66"/>
      <c r="AI617" s="66"/>
      <c r="AJ617" s="66"/>
      <c r="AK617" s="76"/>
      <c r="AL617" s="76"/>
      <c r="AM617" s="76"/>
      <c r="AN617" s="76"/>
    </row>
    <row r="618" spans="1:80" s="31" customFormat="1">
      <c r="AH618" s="66"/>
      <c r="AI618" s="66"/>
      <c r="AJ618" s="66"/>
      <c r="AK618" s="76"/>
      <c r="AL618" s="76"/>
      <c r="AM618" s="76"/>
      <c r="AN618" s="76"/>
    </row>
    <row r="619" spans="1:80" s="31" customFormat="1">
      <c r="AH619" s="66"/>
      <c r="AI619" s="66"/>
      <c r="AJ619" s="66"/>
      <c r="AK619" s="76"/>
      <c r="AL619" s="76"/>
      <c r="AM619" s="76"/>
      <c r="AN619" s="76"/>
    </row>
    <row r="620" spans="1:80" s="31" customFormat="1">
      <c r="AH620" s="66"/>
      <c r="AI620" s="66"/>
      <c r="AJ620" s="66"/>
      <c r="AK620" s="76"/>
      <c r="AL620" s="76"/>
      <c r="AM620" s="76"/>
      <c r="AN620" s="76"/>
    </row>
    <row r="621" spans="1:80" s="31" customFormat="1">
      <c r="AH621" s="66"/>
      <c r="AI621" s="66"/>
      <c r="AJ621" s="66"/>
      <c r="AK621" s="76"/>
      <c r="AL621" s="76"/>
      <c r="AM621" s="76"/>
      <c r="AN621" s="76"/>
    </row>
    <row r="622" spans="1:80" s="31" customFormat="1">
      <c r="AH622" s="66"/>
      <c r="AI622" s="66"/>
      <c r="AJ622" s="66"/>
      <c r="AK622" s="76"/>
      <c r="AL622" s="76"/>
      <c r="AM622" s="76"/>
      <c r="AN622" s="76"/>
    </row>
    <row r="623" spans="1:80" s="31" customFormat="1">
      <c r="AH623" s="66"/>
      <c r="AI623" s="66"/>
      <c r="AJ623" s="66"/>
      <c r="AK623" s="76"/>
      <c r="AL623" s="76"/>
      <c r="AM623" s="76"/>
      <c r="AN623" s="76"/>
      <c r="CB623" s="26"/>
    </row>
    <row r="624" spans="1:80" s="31" customFormat="1">
      <c r="AH624" s="66"/>
      <c r="AI624" s="66"/>
      <c r="AJ624" s="66"/>
      <c r="AK624" s="76"/>
      <c r="AL624" s="76"/>
      <c r="AM624" s="76"/>
      <c r="AN624" s="76"/>
      <c r="CB624" s="26"/>
    </row>
    <row r="625" spans="1:32">
      <c r="A625" s="31"/>
      <c r="B625" s="31"/>
      <c r="C625" s="31"/>
      <c r="D625" s="31"/>
      <c r="E625" s="31"/>
      <c r="F625" s="31"/>
      <c r="G625" s="31"/>
      <c r="H625" s="31"/>
      <c r="I625" s="31"/>
      <c r="J625" s="31"/>
      <c r="K625" s="31"/>
      <c r="L625" s="31"/>
      <c r="M625" s="31"/>
      <c r="N625" s="31"/>
      <c r="O625" s="31"/>
      <c r="P625" s="31"/>
      <c r="Q625" s="31"/>
      <c r="R625" s="31"/>
      <c r="S625" s="31"/>
      <c r="T625" s="31"/>
      <c r="U625" s="31"/>
      <c r="V625" s="31"/>
      <c r="W625" s="31"/>
      <c r="X625" s="31"/>
      <c r="Y625" s="31"/>
      <c r="Z625" s="31"/>
      <c r="AA625" s="31"/>
      <c r="AB625" s="31"/>
      <c r="AC625" s="31"/>
      <c r="AD625" s="31"/>
      <c r="AE625" s="31"/>
      <c r="AF625" s="31"/>
    </row>
    <row r="626" spans="1:32">
      <c r="A626" s="31"/>
      <c r="B626" s="31"/>
      <c r="C626" s="31"/>
      <c r="D626" s="31"/>
      <c r="E626" s="31"/>
      <c r="F626" s="31"/>
      <c r="G626" s="31"/>
      <c r="H626" s="31"/>
      <c r="I626" s="31"/>
      <c r="J626" s="31"/>
      <c r="K626" s="31"/>
      <c r="L626" s="31"/>
      <c r="M626" s="31"/>
      <c r="N626" s="31"/>
      <c r="O626" s="31"/>
      <c r="P626" s="31"/>
      <c r="Q626" s="31"/>
      <c r="R626" s="31"/>
      <c r="S626" s="31"/>
      <c r="T626" s="31"/>
      <c r="U626" s="31"/>
      <c r="V626" s="31"/>
      <c r="W626" s="31"/>
      <c r="X626" s="31"/>
      <c r="Y626" s="31"/>
      <c r="Z626" s="31"/>
      <c r="AA626" s="31"/>
      <c r="AB626" s="31"/>
      <c r="AC626" s="31"/>
      <c r="AD626" s="31"/>
      <c r="AE626" s="31"/>
      <c r="AF626" s="31"/>
    </row>
    <row r="627" spans="1:32">
      <c r="A627" s="31"/>
      <c r="B627" s="31"/>
      <c r="C627" s="31"/>
      <c r="D627" s="31"/>
      <c r="E627" s="31"/>
      <c r="F627" s="31"/>
      <c r="G627" s="31"/>
      <c r="H627" s="31"/>
      <c r="I627" s="31"/>
      <c r="J627" s="31"/>
      <c r="K627" s="31"/>
      <c r="L627" s="31"/>
      <c r="M627" s="31"/>
      <c r="N627" s="31"/>
      <c r="O627" s="31"/>
      <c r="P627" s="31"/>
      <c r="Q627" s="31"/>
      <c r="R627" s="31"/>
      <c r="S627" s="31"/>
      <c r="T627" s="31"/>
      <c r="U627" s="31"/>
      <c r="V627" s="31"/>
      <c r="W627" s="31"/>
      <c r="X627" s="31"/>
      <c r="Y627" s="31"/>
      <c r="Z627" s="31"/>
      <c r="AA627" s="31"/>
      <c r="AB627" s="31"/>
      <c r="AC627" s="31"/>
      <c r="AD627" s="31"/>
      <c r="AE627" s="31"/>
      <c r="AF627" s="31"/>
    </row>
    <row r="628" spans="1:32">
      <c r="A628" s="31"/>
      <c r="B628" s="31"/>
      <c r="C628" s="31"/>
      <c r="D628" s="31"/>
      <c r="E628" s="31"/>
      <c r="F628" s="31"/>
      <c r="G628" s="31"/>
      <c r="H628" s="31"/>
      <c r="I628" s="31"/>
      <c r="J628" s="31"/>
      <c r="K628" s="31"/>
      <c r="L628" s="31"/>
      <c r="M628" s="31"/>
      <c r="N628" s="31"/>
      <c r="O628" s="31"/>
      <c r="P628" s="31"/>
      <c r="Q628" s="31"/>
      <c r="R628" s="31"/>
      <c r="S628" s="31"/>
      <c r="T628" s="31"/>
      <c r="U628" s="31"/>
      <c r="V628" s="31"/>
      <c r="W628" s="31"/>
      <c r="X628" s="31"/>
      <c r="Y628" s="31"/>
      <c r="Z628" s="31"/>
      <c r="AA628" s="31"/>
      <c r="AB628" s="31"/>
      <c r="AC628" s="31"/>
      <c r="AD628" s="31"/>
      <c r="AE628" s="31"/>
      <c r="AF628" s="31"/>
    </row>
    <row r="629" spans="1:32">
      <c r="A629" s="31"/>
      <c r="B629" s="31"/>
      <c r="C629" s="31"/>
      <c r="D629" s="31"/>
      <c r="E629" s="31"/>
      <c r="F629" s="31"/>
      <c r="G629" s="31"/>
      <c r="H629" s="31"/>
      <c r="I629" s="31"/>
      <c r="J629" s="31"/>
      <c r="K629" s="31"/>
      <c r="L629" s="31"/>
      <c r="M629" s="31"/>
      <c r="N629" s="31"/>
      <c r="O629" s="31"/>
      <c r="P629" s="31"/>
      <c r="Q629" s="31"/>
      <c r="R629" s="31"/>
      <c r="S629" s="31"/>
      <c r="T629" s="31"/>
      <c r="U629" s="31"/>
      <c r="V629" s="31"/>
      <c r="W629" s="31"/>
      <c r="X629" s="31"/>
      <c r="Y629" s="31"/>
      <c r="Z629" s="31"/>
      <c r="AA629" s="31"/>
      <c r="AB629" s="31"/>
      <c r="AC629" s="31"/>
      <c r="AD629" s="31"/>
      <c r="AE629" s="31"/>
      <c r="AF629" s="31"/>
    </row>
    <row r="630" spans="1:32">
      <c r="A630" s="31"/>
      <c r="B630" s="31"/>
      <c r="C630" s="31"/>
      <c r="D630" s="31"/>
      <c r="E630" s="31"/>
      <c r="F630" s="31"/>
      <c r="G630" s="31"/>
      <c r="H630" s="31"/>
      <c r="I630" s="31"/>
      <c r="J630" s="31"/>
      <c r="K630" s="31"/>
      <c r="L630" s="31"/>
      <c r="M630" s="31"/>
      <c r="N630" s="31"/>
      <c r="O630" s="31"/>
      <c r="P630" s="31"/>
      <c r="Q630" s="31"/>
      <c r="R630" s="31"/>
      <c r="S630" s="31"/>
      <c r="T630" s="31"/>
      <c r="U630" s="31"/>
      <c r="V630" s="31"/>
      <c r="W630" s="31"/>
      <c r="X630" s="31"/>
      <c r="Y630" s="31"/>
      <c r="Z630" s="31"/>
      <c r="AA630" s="31"/>
      <c r="AB630" s="31"/>
      <c r="AC630" s="31"/>
      <c r="AD630" s="31"/>
      <c r="AE630" s="31"/>
      <c r="AF630" s="31"/>
    </row>
    <row r="631" spans="1:32">
      <c r="A631" s="31"/>
      <c r="B631" s="31"/>
      <c r="C631" s="31"/>
      <c r="D631" s="31"/>
      <c r="E631" s="31"/>
      <c r="F631" s="31"/>
      <c r="G631" s="31"/>
      <c r="H631" s="31"/>
      <c r="I631" s="31"/>
      <c r="J631" s="31"/>
      <c r="K631" s="31"/>
      <c r="L631" s="31"/>
      <c r="M631" s="31"/>
      <c r="N631" s="31"/>
      <c r="O631" s="31"/>
      <c r="P631" s="31"/>
      <c r="Q631" s="31"/>
      <c r="R631" s="31"/>
      <c r="S631" s="31"/>
      <c r="T631" s="31"/>
      <c r="U631" s="31"/>
      <c r="V631" s="31"/>
      <c r="W631" s="31"/>
      <c r="X631" s="31"/>
      <c r="Y631" s="31"/>
      <c r="Z631" s="31"/>
      <c r="AA631" s="31"/>
      <c r="AB631" s="31"/>
      <c r="AC631" s="31"/>
      <c r="AD631" s="31"/>
      <c r="AE631" s="31"/>
      <c r="AF631" s="31"/>
    </row>
    <row r="632" spans="1:32">
      <c r="A632" s="31"/>
      <c r="B632" s="31"/>
      <c r="C632" s="31"/>
      <c r="D632" s="31"/>
      <c r="E632" s="31"/>
      <c r="F632" s="31"/>
      <c r="G632" s="31"/>
      <c r="H632" s="31"/>
      <c r="I632" s="31"/>
      <c r="J632" s="31"/>
      <c r="K632" s="31"/>
      <c r="L632" s="31"/>
      <c r="M632" s="31"/>
      <c r="N632" s="31"/>
      <c r="O632" s="31"/>
      <c r="P632" s="31"/>
      <c r="Q632" s="31"/>
      <c r="R632" s="31"/>
      <c r="S632" s="31"/>
      <c r="T632" s="31"/>
      <c r="U632" s="31"/>
      <c r="V632" s="31"/>
      <c r="W632" s="31"/>
      <c r="X632" s="31"/>
      <c r="Y632" s="31"/>
      <c r="Z632" s="31"/>
      <c r="AA632" s="31"/>
      <c r="AB632" s="31"/>
      <c r="AC632" s="31"/>
      <c r="AD632" s="31"/>
      <c r="AE632" s="31"/>
      <c r="AF632" s="31"/>
    </row>
    <row r="633" spans="1:32">
      <c r="A633" s="31"/>
      <c r="B633" s="31"/>
      <c r="C633" s="31"/>
      <c r="D633" s="31"/>
      <c r="E633" s="31"/>
      <c r="F633" s="31"/>
      <c r="G633" s="31"/>
      <c r="H633" s="31"/>
      <c r="I633" s="31"/>
      <c r="J633" s="31"/>
      <c r="K633" s="31"/>
      <c r="L633" s="31"/>
      <c r="M633" s="31"/>
      <c r="N633" s="31"/>
      <c r="O633" s="31"/>
      <c r="P633" s="31"/>
      <c r="Q633" s="31"/>
      <c r="R633" s="31"/>
      <c r="S633" s="31"/>
      <c r="T633" s="31"/>
      <c r="U633" s="31"/>
      <c r="V633" s="31"/>
      <c r="W633" s="31"/>
      <c r="X633" s="31"/>
      <c r="Y633" s="31"/>
      <c r="Z633" s="31"/>
      <c r="AA633" s="31"/>
      <c r="AB633" s="31"/>
      <c r="AC633" s="31"/>
      <c r="AD633" s="31"/>
      <c r="AE633" s="31"/>
      <c r="AF633" s="31"/>
    </row>
    <row r="634" spans="1:32">
      <c r="A634" s="31"/>
      <c r="B634" s="31"/>
      <c r="C634" s="31"/>
      <c r="D634" s="31"/>
      <c r="E634" s="31"/>
      <c r="F634" s="31"/>
      <c r="G634" s="31"/>
      <c r="H634" s="31"/>
      <c r="I634" s="31"/>
      <c r="J634" s="31"/>
      <c r="K634" s="31"/>
      <c r="L634" s="31"/>
      <c r="M634" s="31"/>
      <c r="N634" s="31"/>
      <c r="O634" s="31"/>
      <c r="P634" s="31"/>
      <c r="Q634" s="31"/>
      <c r="R634" s="31"/>
      <c r="S634" s="31"/>
      <c r="T634" s="31"/>
      <c r="U634" s="31"/>
      <c r="V634" s="31"/>
      <c r="W634" s="31"/>
      <c r="X634" s="31"/>
      <c r="Y634" s="31"/>
      <c r="Z634" s="31"/>
      <c r="AA634" s="31"/>
      <c r="AB634" s="31"/>
      <c r="AC634" s="31"/>
      <c r="AD634" s="31"/>
      <c r="AE634" s="31"/>
      <c r="AF634" s="31"/>
    </row>
    <row r="635" spans="1:32">
      <c r="A635" s="31"/>
      <c r="B635" s="31"/>
      <c r="C635" s="31"/>
      <c r="D635" s="31"/>
      <c r="E635" s="31"/>
      <c r="F635" s="31"/>
      <c r="G635" s="31"/>
      <c r="H635" s="31"/>
      <c r="I635" s="31"/>
      <c r="J635" s="31"/>
      <c r="K635" s="31"/>
      <c r="L635" s="31"/>
      <c r="M635" s="31"/>
      <c r="N635" s="31"/>
      <c r="O635" s="31"/>
      <c r="P635" s="31"/>
      <c r="Q635" s="31"/>
      <c r="R635" s="31"/>
      <c r="S635" s="31"/>
      <c r="T635" s="31"/>
      <c r="U635" s="31"/>
      <c r="V635" s="31"/>
      <c r="W635" s="31"/>
      <c r="X635" s="31"/>
      <c r="Y635" s="31"/>
      <c r="Z635" s="31"/>
      <c r="AA635" s="31"/>
      <c r="AB635" s="31"/>
      <c r="AC635" s="31"/>
      <c r="AD635" s="31"/>
      <c r="AE635" s="31"/>
      <c r="AF635" s="31"/>
    </row>
    <row r="636" spans="1:32">
      <c r="A636" s="31"/>
      <c r="B636" s="31"/>
      <c r="C636" s="31"/>
      <c r="D636" s="31"/>
      <c r="E636" s="31"/>
      <c r="F636" s="31"/>
      <c r="G636" s="31"/>
      <c r="H636" s="31"/>
      <c r="I636" s="31"/>
      <c r="J636" s="31"/>
      <c r="K636" s="31"/>
      <c r="L636" s="31"/>
      <c r="M636" s="31"/>
      <c r="N636" s="31"/>
      <c r="O636" s="31"/>
      <c r="P636" s="31"/>
      <c r="Q636" s="31"/>
      <c r="R636" s="31"/>
      <c r="S636" s="31"/>
      <c r="T636" s="31"/>
      <c r="U636" s="31"/>
      <c r="V636" s="31"/>
      <c r="W636" s="31"/>
      <c r="X636" s="31"/>
      <c r="Y636" s="31"/>
      <c r="Z636" s="31"/>
      <c r="AA636" s="31"/>
      <c r="AB636" s="31"/>
      <c r="AC636" s="31"/>
      <c r="AD636" s="31"/>
      <c r="AE636" s="31"/>
      <c r="AF636" s="31"/>
    </row>
    <row r="637" spans="1:32">
      <c r="A637" s="31"/>
      <c r="B637" s="31"/>
      <c r="C637" s="31"/>
      <c r="D637" s="31"/>
      <c r="E637" s="31"/>
      <c r="F637" s="31"/>
      <c r="G637" s="31"/>
      <c r="H637" s="31"/>
      <c r="I637" s="31"/>
      <c r="J637" s="31"/>
      <c r="K637" s="31"/>
      <c r="L637" s="31"/>
      <c r="M637" s="31"/>
      <c r="N637" s="31"/>
      <c r="O637" s="31"/>
      <c r="P637" s="31"/>
      <c r="Q637" s="31"/>
      <c r="R637" s="31"/>
      <c r="S637" s="31"/>
      <c r="T637" s="31"/>
      <c r="U637" s="31"/>
      <c r="V637" s="31"/>
      <c r="W637" s="31"/>
      <c r="X637" s="31"/>
      <c r="Y637" s="31"/>
      <c r="Z637" s="31"/>
      <c r="AA637" s="31"/>
      <c r="AB637" s="31"/>
      <c r="AC637" s="31"/>
      <c r="AD637" s="31"/>
      <c r="AE637" s="31"/>
      <c r="AF637" s="31"/>
    </row>
    <row r="638" spans="1:32">
      <c r="A638" s="31"/>
      <c r="B638" s="31"/>
      <c r="C638" s="31"/>
      <c r="D638" s="31"/>
      <c r="E638" s="31"/>
      <c r="F638" s="31"/>
      <c r="G638" s="31"/>
      <c r="H638" s="31"/>
      <c r="I638" s="31"/>
      <c r="J638" s="31"/>
      <c r="K638" s="31"/>
      <c r="L638" s="31"/>
      <c r="M638" s="31"/>
      <c r="N638" s="31"/>
      <c r="O638" s="31"/>
      <c r="P638" s="31"/>
      <c r="Q638" s="31"/>
      <c r="R638" s="31"/>
      <c r="S638" s="31"/>
      <c r="T638" s="31"/>
      <c r="U638" s="31"/>
      <c r="V638" s="31"/>
      <c r="W638" s="31"/>
      <c r="X638" s="31"/>
      <c r="Y638" s="31"/>
      <c r="Z638" s="31"/>
      <c r="AA638" s="31"/>
      <c r="AB638" s="31"/>
      <c r="AC638" s="31"/>
      <c r="AD638" s="31"/>
      <c r="AE638" s="31"/>
      <c r="AF638" s="31"/>
    </row>
    <row r="639" spans="1:32">
      <c r="A639" s="31"/>
      <c r="B639" s="31"/>
      <c r="C639" s="31"/>
      <c r="D639" s="31"/>
      <c r="E639" s="31"/>
      <c r="F639" s="31"/>
      <c r="G639" s="31"/>
      <c r="H639" s="31"/>
      <c r="I639" s="31"/>
      <c r="J639" s="31"/>
      <c r="K639" s="31"/>
      <c r="L639" s="31"/>
      <c r="M639" s="31"/>
      <c r="N639" s="31"/>
      <c r="O639" s="31"/>
      <c r="P639" s="31"/>
      <c r="Q639" s="31"/>
      <c r="R639" s="31"/>
      <c r="S639" s="31"/>
      <c r="T639" s="31"/>
      <c r="U639" s="31"/>
      <c r="V639" s="31"/>
      <c r="W639" s="31"/>
      <c r="X639" s="31"/>
      <c r="Y639" s="31"/>
      <c r="Z639" s="31"/>
      <c r="AA639" s="31"/>
      <c r="AB639" s="31"/>
      <c r="AC639" s="31"/>
      <c r="AD639" s="31"/>
      <c r="AE639" s="31"/>
      <c r="AF639" s="31"/>
    </row>
    <row r="640" spans="1:32">
      <c r="A640" s="31"/>
      <c r="B640" s="31"/>
      <c r="C640" s="31"/>
      <c r="D640" s="31"/>
      <c r="E640" s="31"/>
      <c r="F640" s="31"/>
      <c r="G640" s="31"/>
      <c r="H640" s="31"/>
      <c r="I640" s="31"/>
      <c r="J640" s="31"/>
      <c r="K640" s="31"/>
      <c r="L640" s="31"/>
      <c r="M640" s="31"/>
      <c r="N640" s="31"/>
      <c r="O640" s="31"/>
      <c r="P640" s="31"/>
      <c r="Q640" s="31"/>
      <c r="R640" s="31"/>
      <c r="S640" s="31"/>
      <c r="T640" s="31"/>
      <c r="U640" s="31"/>
      <c r="V640" s="31"/>
      <c r="W640" s="31"/>
      <c r="X640" s="31"/>
      <c r="Y640" s="31"/>
      <c r="Z640" s="31"/>
      <c r="AA640" s="31"/>
      <c r="AB640" s="31"/>
      <c r="AC640" s="31"/>
      <c r="AD640" s="31"/>
      <c r="AE640" s="31"/>
      <c r="AF640" s="31"/>
    </row>
    <row r="641" spans="1:32">
      <c r="A641" s="31"/>
      <c r="B641" s="31"/>
      <c r="C641" s="31"/>
      <c r="D641" s="31"/>
      <c r="E641" s="31"/>
      <c r="F641" s="31"/>
      <c r="G641" s="31"/>
      <c r="H641" s="31"/>
      <c r="I641" s="31"/>
      <c r="J641" s="31"/>
      <c r="K641" s="31"/>
      <c r="L641" s="31"/>
      <c r="M641" s="31"/>
      <c r="N641" s="31"/>
      <c r="O641" s="31"/>
      <c r="P641" s="31"/>
      <c r="Q641" s="31"/>
      <c r="R641" s="31"/>
      <c r="S641" s="31"/>
      <c r="T641" s="31"/>
      <c r="U641" s="31"/>
      <c r="V641" s="31"/>
      <c r="W641" s="31"/>
      <c r="X641" s="31"/>
      <c r="Y641" s="31"/>
      <c r="Z641" s="31"/>
      <c r="AA641" s="31"/>
      <c r="AB641" s="31"/>
      <c r="AC641" s="31"/>
      <c r="AD641" s="31"/>
      <c r="AE641" s="31"/>
      <c r="AF641" s="31"/>
    </row>
    <row r="642" spans="1:32">
      <c r="A642" s="31"/>
      <c r="B642" s="31"/>
      <c r="C642" s="31"/>
      <c r="D642" s="31"/>
      <c r="E642" s="31"/>
      <c r="F642" s="31"/>
      <c r="G642" s="31"/>
      <c r="H642" s="31"/>
      <c r="I642" s="31"/>
      <c r="J642" s="31"/>
      <c r="K642" s="31"/>
      <c r="L642" s="31"/>
      <c r="M642" s="31"/>
      <c r="N642" s="31"/>
      <c r="O642" s="31"/>
      <c r="P642" s="31"/>
      <c r="Q642" s="31"/>
      <c r="R642" s="31"/>
      <c r="S642" s="31"/>
      <c r="T642" s="31"/>
      <c r="U642" s="31"/>
      <c r="V642" s="31"/>
      <c r="W642" s="31"/>
      <c r="X642" s="31"/>
      <c r="Y642" s="31"/>
      <c r="Z642" s="31"/>
      <c r="AA642" s="31"/>
      <c r="AB642" s="31"/>
      <c r="AC642" s="31"/>
      <c r="AD642" s="31"/>
      <c r="AE642" s="31"/>
      <c r="AF642" s="31"/>
    </row>
    <row r="643" spans="1:32">
      <c r="A643" s="31"/>
      <c r="B643" s="31"/>
      <c r="C643" s="31"/>
      <c r="D643" s="31"/>
      <c r="E643" s="31"/>
      <c r="F643" s="31"/>
      <c r="G643" s="31"/>
      <c r="H643" s="31"/>
      <c r="I643" s="31"/>
      <c r="J643" s="31"/>
      <c r="K643" s="31"/>
      <c r="L643" s="31"/>
      <c r="M643" s="31"/>
      <c r="N643" s="31"/>
      <c r="O643" s="31"/>
      <c r="P643" s="31"/>
      <c r="Q643" s="31"/>
      <c r="R643" s="31"/>
      <c r="S643" s="31"/>
      <c r="T643" s="31"/>
      <c r="U643" s="31"/>
      <c r="V643" s="31"/>
      <c r="W643" s="31"/>
      <c r="X643" s="31"/>
      <c r="Y643" s="31"/>
      <c r="Z643" s="31"/>
      <c r="AA643" s="31"/>
      <c r="AB643" s="31"/>
      <c r="AC643" s="31"/>
      <c r="AD643" s="31"/>
      <c r="AE643" s="31"/>
      <c r="AF643" s="31"/>
    </row>
    <row r="644" spans="1:32">
      <c r="A644" s="31"/>
      <c r="B644" s="31"/>
      <c r="C644" s="31"/>
      <c r="D644" s="31"/>
      <c r="E644" s="31"/>
      <c r="F644" s="31"/>
      <c r="G644" s="31"/>
      <c r="H644" s="31"/>
      <c r="I644" s="31"/>
      <c r="J644" s="31"/>
      <c r="K644" s="31"/>
      <c r="L644" s="31"/>
      <c r="M644" s="31"/>
      <c r="N644" s="31"/>
      <c r="O644" s="31"/>
      <c r="P644" s="31"/>
      <c r="Q644" s="31"/>
      <c r="R644" s="31"/>
      <c r="S644" s="31"/>
      <c r="T644" s="31"/>
      <c r="U644" s="31"/>
      <c r="V644" s="31"/>
      <c r="W644" s="31"/>
      <c r="X644" s="31"/>
      <c r="Y644" s="31"/>
      <c r="Z644" s="31"/>
      <c r="AA644" s="31"/>
      <c r="AB644" s="31"/>
      <c r="AC644" s="31"/>
      <c r="AD644" s="31"/>
      <c r="AE644" s="31"/>
      <c r="AF644" s="31"/>
    </row>
    <row r="645" spans="1:32">
      <c r="A645" s="31"/>
      <c r="B645" s="31"/>
      <c r="C645" s="31"/>
      <c r="D645" s="31"/>
      <c r="E645" s="31"/>
      <c r="F645" s="31"/>
      <c r="G645" s="31"/>
      <c r="H645" s="31"/>
      <c r="I645" s="31"/>
      <c r="J645" s="31"/>
      <c r="K645" s="31"/>
      <c r="L645" s="31"/>
      <c r="M645" s="31"/>
      <c r="N645" s="31"/>
      <c r="O645" s="31"/>
      <c r="P645" s="31"/>
      <c r="Q645" s="31"/>
      <c r="R645" s="31"/>
      <c r="S645" s="31"/>
      <c r="T645" s="31"/>
      <c r="U645" s="31"/>
      <c r="V645" s="31"/>
      <c r="W645" s="31"/>
      <c r="X645" s="31"/>
      <c r="Y645" s="31"/>
      <c r="Z645" s="31"/>
      <c r="AA645" s="31"/>
      <c r="AB645" s="31"/>
      <c r="AC645" s="31"/>
      <c r="AD645" s="31"/>
      <c r="AE645" s="31"/>
      <c r="AF645" s="31"/>
    </row>
    <row r="646" spans="1:32">
      <c r="A646" s="31"/>
      <c r="B646" s="31"/>
      <c r="C646" s="31"/>
      <c r="D646" s="31"/>
      <c r="E646" s="31"/>
      <c r="F646" s="31"/>
      <c r="G646" s="31"/>
      <c r="H646" s="31"/>
      <c r="I646" s="31"/>
      <c r="J646" s="31"/>
      <c r="K646" s="31"/>
      <c r="L646" s="31"/>
      <c r="M646" s="31"/>
      <c r="N646" s="31"/>
      <c r="O646" s="31"/>
      <c r="P646" s="31"/>
      <c r="Q646" s="31"/>
      <c r="R646" s="31"/>
      <c r="S646" s="31"/>
      <c r="T646" s="31"/>
      <c r="U646" s="31"/>
      <c r="V646" s="31"/>
      <c r="W646" s="31"/>
      <c r="X646" s="31"/>
      <c r="Y646" s="31"/>
      <c r="Z646" s="31"/>
      <c r="AA646" s="31"/>
      <c r="AB646" s="31"/>
      <c r="AC646" s="31"/>
      <c r="AD646" s="31"/>
      <c r="AE646" s="31"/>
      <c r="AF646" s="31"/>
    </row>
    <row r="647" spans="1:32">
      <c r="A647" s="31"/>
      <c r="B647" s="31"/>
      <c r="C647" s="31"/>
      <c r="D647" s="31"/>
      <c r="E647" s="31"/>
      <c r="F647" s="31"/>
      <c r="G647" s="31"/>
      <c r="H647" s="31"/>
      <c r="I647" s="31"/>
      <c r="J647" s="31"/>
      <c r="K647" s="31"/>
      <c r="L647" s="31"/>
      <c r="M647" s="31"/>
      <c r="N647" s="31"/>
      <c r="O647" s="31"/>
      <c r="P647" s="31"/>
      <c r="Q647" s="31"/>
      <c r="R647" s="31"/>
      <c r="S647" s="31"/>
      <c r="T647" s="31"/>
      <c r="U647" s="31"/>
      <c r="V647" s="31"/>
      <c r="W647" s="31"/>
      <c r="X647" s="31"/>
      <c r="Y647" s="31"/>
      <c r="Z647" s="31"/>
      <c r="AA647" s="31"/>
      <c r="AB647" s="31"/>
      <c r="AC647" s="31"/>
      <c r="AD647" s="31"/>
      <c r="AE647" s="31"/>
      <c r="AF647" s="31"/>
    </row>
    <row r="648" spans="1:32">
      <c r="A648" s="31"/>
      <c r="B648" s="31"/>
      <c r="C648" s="31"/>
      <c r="D648" s="31"/>
      <c r="E648" s="31"/>
      <c r="F648" s="31"/>
      <c r="G648" s="31"/>
      <c r="H648" s="31"/>
      <c r="I648" s="31"/>
      <c r="J648" s="31"/>
      <c r="K648" s="31"/>
      <c r="L648" s="31"/>
      <c r="M648" s="31"/>
      <c r="N648" s="31"/>
      <c r="O648" s="31"/>
      <c r="P648" s="31"/>
      <c r="Q648" s="31"/>
      <c r="R648" s="31"/>
      <c r="S648" s="31"/>
      <c r="T648" s="31"/>
      <c r="U648" s="31"/>
      <c r="V648" s="31"/>
      <c r="W648" s="31"/>
      <c r="X648" s="31"/>
      <c r="Y648" s="31"/>
      <c r="Z648" s="31"/>
      <c r="AA648" s="31"/>
      <c r="AB648" s="31"/>
      <c r="AC648" s="31"/>
      <c r="AD648" s="31"/>
      <c r="AE648" s="31"/>
      <c r="AF648" s="31"/>
    </row>
    <row r="649" spans="1:32">
      <c r="A649" s="31"/>
      <c r="B649" s="31"/>
      <c r="C649" s="31"/>
      <c r="D649" s="31"/>
      <c r="E649" s="31"/>
      <c r="F649" s="31"/>
      <c r="G649" s="31"/>
      <c r="H649" s="31"/>
      <c r="I649" s="31"/>
      <c r="J649" s="31"/>
      <c r="K649" s="31"/>
      <c r="L649" s="31"/>
      <c r="M649" s="31"/>
      <c r="N649" s="31"/>
      <c r="O649" s="31"/>
      <c r="P649" s="31"/>
      <c r="Q649" s="31"/>
      <c r="R649" s="31"/>
      <c r="S649" s="31"/>
      <c r="T649" s="31"/>
      <c r="U649" s="31"/>
      <c r="V649" s="31"/>
      <c r="W649" s="31"/>
      <c r="X649" s="31"/>
      <c r="Y649" s="31"/>
      <c r="Z649" s="31"/>
      <c r="AA649" s="31"/>
      <c r="AB649" s="31"/>
      <c r="AC649" s="31"/>
      <c r="AD649" s="31"/>
      <c r="AE649" s="31"/>
      <c r="AF649" s="31"/>
    </row>
    <row r="650" spans="1:32">
      <c r="A650" s="31"/>
      <c r="B650" s="31"/>
      <c r="C650" s="31"/>
      <c r="D650" s="31"/>
      <c r="E650" s="31"/>
      <c r="F650" s="31"/>
      <c r="G650" s="31"/>
      <c r="H650" s="31"/>
      <c r="I650" s="31"/>
      <c r="J650" s="31"/>
      <c r="K650" s="31"/>
      <c r="L650" s="31"/>
      <c r="M650" s="31"/>
      <c r="N650" s="31"/>
      <c r="O650" s="31"/>
      <c r="P650" s="31"/>
      <c r="Q650" s="31"/>
      <c r="R650" s="31"/>
      <c r="S650" s="31"/>
      <c r="T650" s="31"/>
      <c r="U650" s="31"/>
      <c r="V650" s="31"/>
      <c r="W650" s="31"/>
      <c r="X650" s="31"/>
      <c r="Y650" s="31"/>
      <c r="Z650" s="31"/>
      <c r="AA650" s="31"/>
      <c r="AB650" s="31"/>
      <c r="AC650" s="31"/>
      <c r="AD650" s="31"/>
      <c r="AE650" s="31"/>
      <c r="AF650" s="31"/>
    </row>
    <row r="651" spans="1:32">
      <c r="A651" s="31"/>
      <c r="B651" s="31"/>
      <c r="C651" s="31"/>
      <c r="D651" s="31"/>
      <c r="E651" s="31"/>
      <c r="F651" s="31"/>
      <c r="G651" s="31"/>
      <c r="H651" s="31"/>
      <c r="I651" s="31"/>
      <c r="J651" s="31"/>
      <c r="K651" s="31"/>
      <c r="L651" s="31"/>
      <c r="M651" s="31"/>
      <c r="N651" s="31"/>
      <c r="O651" s="31"/>
      <c r="P651" s="31"/>
      <c r="Q651" s="31"/>
      <c r="R651" s="31"/>
      <c r="S651" s="31"/>
      <c r="T651" s="31"/>
      <c r="U651" s="31"/>
      <c r="V651" s="31"/>
      <c r="W651" s="31"/>
      <c r="X651" s="31"/>
      <c r="Y651" s="31"/>
      <c r="Z651" s="31"/>
      <c r="AA651" s="31"/>
      <c r="AB651" s="31"/>
      <c r="AC651" s="31"/>
      <c r="AD651" s="31"/>
      <c r="AE651" s="31"/>
      <c r="AF651" s="31"/>
    </row>
    <row r="652" spans="1:32">
      <c r="A652" s="31"/>
      <c r="B652" s="31"/>
      <c r="C652" s="31"/>
      <c r="D652" s="31"/>
      <c r="E652" s="31"/>
      <c r="F652" s="31"/>
      <c r="G652" s="31"/>
      <c r="H652" s="31"/>
      <c r="I652" s="31"/>
      <c r="J652" s="31"/>
      <c r="K652" s="31"/>
      <c r="L652" s="31"/>
      <c r="M652" s="31"/>
      <c r="N652" s="31"/>
      <c r="O652" s="31"/>
      <c r="P652" s="31"/>
      <c r="Q652" s="31"/>
      <c r="R652" s="31"/>
      <c r="S652" s="31"/>
      <c r="T652" s="31"/>
      <c r="U652" s="31"/>
      <c r="V652" s="31"/>
      <c r="W652" s="31"/>
      <c r="X652" s="31"/>
      <c r="Y652" s="31"/>
      <c r="Z652" s="31"/>
      <c r="AA652" s="31"/>
      <c r="AB652" s="31"/>
      <c r="AC652" s="31"/>
      <c r="AD652" s="31"/>
      <c r="AE652" s="31"/>
      <c r="AF652" s="31"/>
    </row>
    <row r="653" spans="1:32">
      <c r="A653" s="31"/>
      <c r="B653" s="31"/>
      <c r="C653" s="31"/>
      <c r="D653" s="31"/>
      <c r="E653" s="31"/>
      <c r="F653" s="31"/>
      <c r="G653" s="31"/>
      <c r="H653" s="31"/>
      <c r="I653" s="31"/>
      <c r="J653" s="31"/>
      <c r="K653" s="31"/>
      <c r="L653" s="31"/>
      <c r="M653" s="31"/>
      <c r="N653" s="31"/>
      <c r="O653" s="31"/>
      <c r="P653" s="31"/>
      <c r="Q653" s="31"/>
      <c r="R653" s="31"/>
      <c r="S653" s="31"/>
      <c r="T653" s="31"/>
      <c r="U653" s="31"/>
      <c r="V653" s="31"/>
      <c r="W653" s="31"/>
      <c r="X653" s="31"/>
      <c r="Y653" s="31"/>
      <c r="Z653" s="31"/>
      <c r="AA653" s="31"/>
      <c r="AB653" s="31"/>
      <c r="AC653" s="31"/>
      <c r="AD653" s="31"/>
      <c r="AE653" s="31"/>
      <c r="AF653" s="31"/>
    </row>
    <row r="654" spans="1:32">
      <c r="A654" s="31"/>
      <c r="B654" s="31"/>
      <c r="C654" s="31"/>
      <c r="D654" s="31"/>
      <c r="E654" s="31"/>
      <c r="F654" s="31"/>
      <c r="G654" s="31"/>
      <c r="H654" s="31"/>
      <c r="I654" s="31"/>
      <c r="J654" s="31"/>
      <c r="K654" s="31"/>
      <c r="L654" s="31"/>
      <c r="M654" s="31"/>
      <c r="N654" s="31"/>
      <c r="O654" s="31"/>
      <c r="P654" s="31"/>
      <c r="Q654" s="31"/>
      <c r="R654" s="31"/>
      <c r="S654" s="31"/>
      <c r="T654" s="31"/>
      <c r="U654" s="31"/>
      <c r="V654" s="31"/>
      <c r="W654" s="31"/>
      <c r="X654" s="31"/>
      <c r="Y654" s="31"/>
      <c r="Z654" s="31"/>
      <c r="AA654" s="31"/>
      <c r="AB654" s="31"/>
      <c r="AC654" s="31"/>
      <c r="AD654" s="31"/>
      <c r="AE654" s="31"/>
      <c r="AF654" s="31"/>
    </row>
    <row r="655" spans="1:32">
      <c r="A655" s="31"/>
      <c r="B655" s="31"/>
      <c r="C655" s="31"/>
      <c r="D655" s="31"/>
      <c r="E655" s="31"/>
      <c r="F655" s="31"/>
      <c r="G655" s="31"/>
      <c r="H655" s="31"/>
      <c r="I655" s="31"/>
      <c r="J655" s="31"/>
      <c r="K655" s="31"/>
      <c r="L655" s="31"/>
      <c r="M655" s="31"/>
      <c r="N655" s="31"/>
      <c r="O655" s="31"/>
      <c r="P655" s="31"/>
      <c r="Q655" s="31"/>
      <c r="R655" s="31"/>
      <c r="S655" s="31"/>
      <c r="T655" s="31"/>
      <c r="U655" s="31"/>
      <c r="V655" s="31"/>
      <c r="W655" s="31"/>
      <c r="X655" s="31"/>
      <c r="Y655" s="31"/>
      <c r="Z655" s="31"/>
      <c r="AA655" s="31"/>
      <c r="AB655" s="31"/>
      <c r="AC655" s="31"/>
      <c r="AD655" s="31"/>
      <c r="AE655" s="31"/>
      <c r="AF655" s="31"/>
    </row>
    <row r="656" spans="1:32">
      <c r="A656" s="31"/>
      <c r="B656" s="31"/>
      <c r="C656" s="31"/>
      <c r="D656" s="31"/>
      <c r="E656" s="31"/>
      <c r="F656" s="31"/>
      <c r="G656" s="31"/>
      <c r="H656" s="31"/>
      <c r="I656" s="31"/>
      <c r="J656" s="31"/>
      <c r="K656" s="31"/>
      <c r="L656" s="31"/>
      <c r="M656" s="31"/>
      <c r="N656" s="31"/>
      <c r="O656" s="31"/>
      <c r="P656" s="31"/>
      <c r="Q656" s="31"/>
      <c r="R656" s="31"/>
      <c r="S656" s="31"/>
      <c r="T656" s="31"/>
      <c r="U656" s="31"/>
      <c r="V656" s="31"/>
      <c r="W656" s="31"/>
      <c r="X656" s="31"/>
      <c r="Y656" s="31"/>
      <c r="Z656" s="31"/>
      <c r="AA656" s="31"/>
      <c r="AB656" s="31"/>
      <c r="AC656" s="31"/>
      <c r="AD656" s="31"/>
      <c r="AE656" s="31"/>
      <c r="AF656" s="31"/>
    </row>
    <row r="657" spans="1:32">
      <c r="A657" s="31"/>
      <c r="B657" s="31"/>
      <c r="C657" s="31"/>
      <c r="D657" s="31"/>
      <c r="E657" s="31"/>
      <c r="F657" s="31"/>
      <c r="G657" s="31"/>
      <c r="H657" s="31"/>
      <c r="I657" s="31"/>
      <c r="J657" s="31"/>
      <c r="K657" s="31"/>
      <c r="L657" s="31"/>
      <c r="M657" s="31"/>
      <c r="N657" s="31"/>
      <c r="O657" s="31"/>
      <c r="P657" s="31"/>
      <c r="Q657" s="31"/>
      <c r="R657" s="31"/>
      <c r="S657" s="31"/>
      <c r="T657" s="31"/>
      <c r="U657" s="31"/>
      <c r="V657" s="31"/>
      <c r="W657" s="31"/>
      <c r="X657" s="31"/>
      <c r="Y657" s="31"/>
      <c r="Z657" s="31"/>
      <c r="AA657" s="31"/>
      <c r="AB657" s="31"/>
      <c r="AC657" s="31"/>
      <c r="AD657" s="31"/>
      <c r="AE657" s="31"/>
      <c r="AF657" s="31"/>
    </row>
    <row r="658" spans="1:32">
      <c r="A658" s="31"/>
      <c r="B658" s="31"/>
      <c r="C658" s="31"/>
      <c r="D658" s="31"/>
      <c r="E658" s="31"/>
      <c r="F658" s="31"/>
      <c r="G658" s="31"/>
      <c r="H658" s="31"/>
      <c r="I658" s="31"/>
      <c r="J658" s="31"/>
      <c r="K658" s="31"/>
      <c r="L658" s="31"/>
      <c r="M658" s="31"/>
      <c r="N658" s="31"/>
      <c r="O658" s="31"/>
      <c r="P658" s="31"/>
      <c r="Q658" s="31"/>
      <c r="R658" s="31"/>
      <c r="S658" s="31"/>
      <c r="T658" s="31"/>
      <c r="U658" s="31"/>
      <c r="V658" s="31"/>
      <c r="W658" s="31"/>
      <c r="X658" s="31"/>
      <c r="Y658" s="31"/>
      <c r="Z658" s="31"/>
      <c r="AA658" s="31"/>
      <c r="AB658" s="31"/>
      <c r="AC658" s="31"/>
      <c r="AD658" s="31"/>
      <c r="AE658" s="31"/>
      <c r="AF658" s="31"/>
    </row>
    <row r="659" spans="1:32">
      <c r="A659" s="31"/>
      <c r="B659" s="31"/>
      <c r="C659" s="31"/>
      <c r="D659" s="31"/>
      <c r="E659" s="31"/>
      <c r="F659" s="31"/>
      <c r="G659" s="31"/>
      <c r="H659" s="31"/>
      <c r="I659" s="31"/>
      <c r="J659" s="31"/>
      <c r="K659" s="31"/>
      <c r="L659" s="31"/>
      <c r="M659" s="31"/>
      <c r="N659" s="31"/>
      <c r="O659" s="31"/>
      <c r="P659" s="31"/>
      <c r="Q659" s="31"/>
      <c r="R659" s="31"/>
      <c r="S659" s="31"/>
      <c r="T659" s="31"/>
      <c r="U659" s="31"/>
      <c r="V659" s="31"/>
      <c r="W659" s="31"/>
      <c r="X659" s="31"/>
      <c r="Y659" s="31"/>
      <c r="Z659" s="31"/>
      <c r="AA659" s="31"/>
      <c r="AB659" s="31"/>
      <c r="AC659" s="31"/>
      <c r="AD659" s="31"/>
      <c r="AE659" s="31"/>
      <c r="AF659" s="31"/>
    </row>
    <row r="660" spans="1:32">
      <c r="A660" s="31"/>
      <c r="B660" s="31"/>
      <c r="C660" s="31"/>
      <c r="D660" s="31"/>
      <c r="E660" s="31"/>
      <c r="F660" s="31"/>
      <c r="G660" s="31"/>
      <c r="H660" s="31"/>
      <c r="I660" s="31"/>
      <c r="J660" s="31"/>
      <c r="K660" s="31"/>
      <c r="L660" s="31"/>
      <c r="M660" s="31"/>
      <c r="N660" s="31"/>
      <c r="O660" s="31"/>
      <c r="P660" s="31"/>
      <c r="Q660" s="31"/>
      <c r="R660" s="31"/>
      <c r="S660" s="31"/>
      <c r="T660" s="31"/>
      <c r="U660" s="31"/>
      <c r="V660" s="31"/>
      <c r="W660" s="31"/>
      <c r="X660" s="31"/>
      <c r="Y660" s="31"/>
      <c r="Z660" s="31"/>
      <c r="AA660" s="31"/>
      <c r="AB660" s="31"/>
      <c r="AC660" s="31"/>
      <c r="AD660" s="31"/>
      <c r="AE660" s="31"/>
      <c r="AF660" s="31"/>
    </row>
    <row r="661" spans="1:32">
      <c r="A661" s="31"/>
      <c r="B661" s="31"/>
      <c r="C661" s="31"/>
      <c r="D661" s="31"/>
      <c r="E661" s="31"/>
      <c r="F661" s="31"/>
      <c r="G661" s="31"/>
      <c r="H661" s="31"/>
      <c r="I661" s="31"/>
      <c r="J661" s="31"/>
      <c r="K661" s="31"/>
      <c r="L661" s="31"/>
      <c r="M661" s="31"/>
      <c r="N661" s="31"/>
      <c r="O661" s="31"/>
      <c r="P661" s="31"/>
      <c r="Q661" s="31"/>
      <c r="R661" s="31"/>
      <c r="S661" s="31"/>
      <c r="T661" s="31"/>
      <c r="U661" s="31"/>
      <c r="V661" s="31"/>
      <c r="W661" s="31"/>
      <c r="X661" s="31"/>
      <c r="Y661" s="31"/>
      <c r="Z661" s="31"/>
      <c r="AA661" s="31"/>
      <c r="AB661" s="31"/>
      <c r="AC661" s="31"/>
      <c r="AD661" s="31"/>
      <c r="AE661" s="31"/>
      <c r="AF661" s="31"/>
    </row>
    <row r="662" spans="1:32">
      <c r="A662" s="31"/>
      <c r="B662" s="31"/>
      <c r="C662" s="31"/>
      <c r="D662" s="31"/>
      <c r="E662" s="31"/>
      <c r="F662" s="31"/>
      <c r="G662" s="31"/>
      <c r="H662" s="31"/>
      <c r="I662" s="31"/>
      <c r="J662" s="31"/>
      <c r="K662" s="31"/>
      <c r="L662" s="31"/>
      <c r="M662" s="31"/>
      <c r="N662" s="31"/>
      <c r="O662" s="31"/>
      <c r="P662" s="31"/>
      <c r="Q662" s="31"/>
      <c r="R662" s="31"/>
      <c r="S662" s="31"/>
      <c r="T662" s="31"/>
      <c r="U662" s="31"/>
      <c r="V662" s="31"/>
      <c r="W662" s="31"/>
      <c r="X662" s="31"/>
      <c r="Y662" s="31"/>
      <c r="Z662" s="31"/>
      <c r="AA662" s="31"/>
      <c r="AB662" s="31"/>
      <c r="AC662" s="31"/>
      <c r="AD662" s="31"/>
      <c r="AE662" s="31"/>
      <c r="AF662" s="31"/>
    </row>
    <row r="663" spans="1:32">
      <c r="A663" s="31"/>
      <c r="B663" s="31"/>
      <c r="C663" s="31"/>
      <c r="D663" s="31"/>
      <c r="E663" s="31"/>
      <c r="F663" s="31"/>
      <c r="G663" s="31"/>
      <c r="H663" s="31"/>
      <c r="I663" s="31"/>
      <c r="J663" s="31"/>
      <c r="K663" s="31"/>
      <c r="L663" s="31"/>
      <c r="M663" s="31"/>
      <c r="N663" s="31"/>
      <c r="O663" s="31"/>
      <c r="P663" s="31"/>
      <c r="Q663" s="31"/>
      <c r="R663" s="31"/>
      <c r="S663" s="31"/>
      <c r="T663" s="31"/>
      <c r="U663" s="31"/>
      <c r="V663" s="31"/>
      <c r="W663" s="31"/>
      <c r="X663" s="31"/>
      <c r="Y663" s="31"/>
      <c r="Z663" s="31"/>
      <c r="AA663" s="31"/>
      <c r="AB663" s="31"/>
      <c r="AC663" s="31"/>
      <c r="AD663" s="31"/>
      <c r="AE663" s="31"/>
      <c r="AF663" s="31"/>
    </row>
    <row r="664" spans="1:32">
      <c r="A664" s="31"/>
      <c r="B664" s="31"/>
      <c r="C664" s="31"/>
      <c r="D664" s="31"/>
      <c r="E664" s="31"/>
      <c r="F664" s="31"/>
      <c r="G664" s="31"/>
      <c r="H664" s="31"/>
      <c r="I664" s="31"/>
      <c r="J664" s="31"/>
      <c r="K664" s="31"/>
      <c r="L664" s="31"/>
      <c r="M664" s="31"/>
      <c r="N664" s="31"/>
      <c r="O664" s="31"/>
      <c r="P664" s="31"/>
      <c r="Q664" s="31"/>
      <c r="R664" s="31"/>
      <c r="S664" s="31"/>
      <c r="T664" s="31"/>
      <c r="U664" s="31"/>
      <c r="V664" s="31"/>
      <c r="W664" s="31"/>
      <c r="X664" s="31"/>
      <c r="Y664" s="31"/>
      <c r="Z664" s="31"/>
      <c r="AA664" s="31"/>
      <c r="AB664" s="31"/>
      <c r="AC664" s="31"/>
      <c r="AD664" s="31"/>
      <c r="AE664" s="31"/>
      <c r="AF664" s="31"/>
    </row>
    <row r="665" spans="1:32">
      <c r="A665" s="31"/>
      <c r="B665" s="31"/>
      <c r="C665" s="31"/>
      <c r="D665" s="31"/>
      <c r="E665" s="31"/>
      <c r="F665" s="31"/>
      <c r="G665" s="31"/>
      <c r="H665" s="31"/>
      <c r="I665" s="31"/>
      <c r="J665" s="31"/>
      <c r="K665" s="31"/>
      <c r="L665" s="31"/>
      <c r="M665" s="31"/>
      <c r="N665" s="31"/>
      <c r="O665" s="31"/>
      <c r="P665" s="31"/>
      <c r="Q665" s="31"/>
      <c r="R665" s="31"/>
      <c r="S665" s="31"/>
      <c r="T665" s="31"/>
      <c r="U665" s="31"/>
      <c r="V665" s="31"/>
      <c r="W665" s="31"/>
      <c r="X665" s="31"/>
      <c r="Y665" s="31"/>
      <c r="Z665" s="31"/>
      <c r="AA665" s="31"/>
      <c r="AB665" s="31"/>
      <c r="AC665" s="31"/>
      <c r="AD665" s="31"/>
      <c r="AE665" s="31"/>
      <c r="AF665" s="31"/>
    </row>
    <row r="666" spans="1:32">
      <c r="A666" s="31"/>
      <c r="B666" s="31"/>
      <c r="C666" s="31"/>
      <c r="D666" s="31"/>
      <c r="E666" s="31"/>
      <c r="F666" s="31"/>
      <c r="G666" s="31"/>
      <c r="H666" s="31"/>
      <c r="I666" s="31"/>
      <c r="J666" s="31"/>
      <c r="K666" s="31"/>
      <c r="L666" s="31"/>
      <c r="M666" s="31"/>
      <c r="N666" s="31"/>
      <c r="O666" s="31"/>
      <c r="P666" s="31"/>
      <c r="Q666" s="31"/>
      <c r="R666" s="31"/>
      <c r="S666" s="31"/>
      <c r="T666" s="31"/>
      <c r="U666" s="31"/>
      <c r="V666" s="31"/>
      <c r="W666" s="31"/>
      <c r="X666" s="31"/>
      <c r="Y666" s="31"/>
      <c r="Z666" s="31"/>
      <c r="AA666" s="31"/>
      <c r="AB666" s="31"/>
      <c r="AC666" s="31"/>
      <c r="AD666" s="31"/>
      <c r="AE666" s="31"/>
      <c r="AF666" s="31"/>
    </row>
    <row r="667" spans="1:32">
      <c r="A667" s="31"/>
      <c r="B667" s="31"/>
      <c r="C667" s="31"/>
      <c r="D667" s="31"/>
      <c r="E667" s="31"/>
      <c r="F667" s="31"/>
      <c r="G667" s="31"/>
      <c r="H667" s="31"/>
      <c r="I667" s="31"/>
      <c r="J667" s="31"/>
      <c r="K667" s="31"/>
      <c r="L667" s="31"/>
      <c r="M667" s="31"/>
      <c r="N667" s="31"/>
      <c r="O667" s="31"/>
      <c r="P667" s="31"/>
      <c r="Q667" s="31"/>
      <c r="R667" s="31"/>
      <c r="S667" s="31"/>
      <c r="T667" s="31"/>
      <c r="U667" s="31"/>
      <c r="V667" s="31"/>
      <c r="W667" s="31"/>
      <c r="X667" s="31"/>
      <c r="Y667" s="31"/>
      <c r="Z667" s="31"/>
      <c r="AA667" s="31"/>
      <c r="AB667" s="31"/>
      <c r="AC667" s="31"/>
      <c r="AD667" s="31"/>
      <c r="AE667" s="31"/>
      <c r="AF667" s="31"/>
    </row>
    <row r="668" spans="1:32">
      <c r="A668" s="31"/>
      <c r="B668" s="31"/>
      <c r="C668" s="31"/>
      <c r="D668" s="31"/>
      <c r="E668" s="31"/>
      <c r="F668" s="31"/>
      <c r="G668" s="31"/>
      <c r="H668" s="31"/>
      <c r="I668" s="31"/>
      <c r="J668" s="31"/>
      <c r="K668" s="31"/>
      <c r="L668" s="31"/>
      <c r="M668" s="31"/>
      <c r="N668" s="31"/>
      <c r="O668" s="31"/>
      <c r="P668" s="31"/>
      <c r="Q668" s="31"/>
      <c r="R668" s="31"/>
      <c r="S668" s="31"/>
      <c r="T668" s="31"/>
      <c r="U668" s="31"/>
      <c r="V668" s="31"/>
      <c r="W668" s="31"/>
      <c r="X668" s="31"/>
      <c r="Y668" s="31"/>
      <c r="Z668" s="31"/>
      <c r="AA668" s="31"/>
      <c r="AB668" s="31"/>
      <c r="AC668" s="31"/>
      <c r="AD668" s="31"/>
      <c r="AE668" s="31"/>
      <c r="AF668" s="31"/>
    </row>
    <row r="669" spans="1:32">
      <c r="A669" s="31"/>
      <c r="B669" s="31"/>
      <c r="C669" s="31"/>
      <c r="D669" s="31"/>
      <c r="E669" s="31"/>
      <c r="F669" s="31"/>
      <c r="G669" s="31"/>
      <c r="H669" s="31"/>
      <c r="I669" s="31"/>
      <c r="J669" s="31"/>
      <c r="K669" s="31"/>
      <c r="L669" s="31"/>
      <c r="M669" s="31"/>
      <c r="N669" s="31"/>
      <c r="O669" s="31"/>
      <c r="P669" s="31"/>
      <c r="Q669" s="31"/>
      <c r="R669" s="31"/>
      <c r="S669" s="31"/>
      <c r="T669" s="31"/>
      <c r="U669" s="31"/>
      <c r="V669" s="31"/>
      <c r="W669" s="31"/>
      <c r="X669" s="31"/>
      <c r="Y669" s="31"/>
      <c r="Z669" s="31"/>
      <c r="AA669" s="31"/>
      <c r="AB669" s="31"/>
      <c r="AC669" s="31"/>
      <c r="AD669" s="31"/>
      <c r="AE669" s="31"/>
      <c r="AF669" s="31"/>
    </row>
    <row r="670" spans="1:32">
      <c r="A670" s="31"/>
      <c r="B670" s="31"/>
      <c r="C670" s="31"/>
      <c r="D670" s="31"/>
      <c r="E670" s="31"/>
      <c r="F670" s="31"/>
      <c r="G670" s="31"/>
      <c r="H670" s="31"/>
      <c r="I670" s="31"/>
      <c r="J670" s="31"/>
      <c r="K670" s="31"/>
      <c r="L670" s="31"/>
      <c r="M670" s="31"/>
      <c r="N670" s="31"/>
      <c r="O670" s="31"/>
      <c r="P670" s="31"/>
      <c r="Q670" s="31"/>
      <c r="R670" s="31"/>
      <c r="S670" s="31"/>
      <c r="T670" s="31"/>
      <c r="U670" s="31"/>
      <c r="V670" s="31"/>
      <c r="W670" s="31"/>
      <c r="X670" s="31"/>
      <c r="Y670" s="31"/>
      <c r="Z670" s="31"/>
      <c r="AA670" s="31"/>
      <c r="AB670" s="31"/>
      <c r="AC670" s="31"/>
      <c r="AD670" s="31"/>
      <c r="AE670" s="31"/>
      <c r="AF670" s="31"/>
    </row>
    <row r="671" spans="1:32">
      <c r="A671" s="31"/>
      <c r="B671" s="31"/>
      <c r="C671" s="31"/>
      <c r="D671" s="31"/>
      <c r="E671" s="31"/>
      <c r="F671" s="31"/>
      <c r="G671" s="31"/>
      <c r="H671" s="31"/>
      <c r="I671" s="31"/>
      <c r="J671" s="31"/>
      <c r="K671" s="31"/>
      <c r="L671" s="31"/>
      <c r="M671" s="31"/>
      <c r="N671" s="31"/>
      <c r="O671" s="31"/>
      <c r="P671" s="31"/>
      <c r="Q671" s="31"/>
      <c r="R671" s="31"/>
      <c r="S671" s="31"/>
      <c r="T671" s="31"/>
      <c r="U671" s="31"/>
      <c r="V671" s="31"/>
      <c r="W671" s="31"/>
      <c r="X671" s="31"/>
      <c r="Y671" s="31"/>
      <c r="Z671" s="31"/>
      <c r="AA671" s="31"/>
      <c r="AB671" s="31"/>
      <c r="AC671" s="31"/>
      <c r="AD671" s="31"/>
      <c r="AE671" s="31"/>
      <c r="AF671" s="31"/>
    </row>
    <row r="672" spans="1:32">
      <c r="A672" s="31"/>
      <c r="B672" s="31"/>
      <c r="C672" s="31"/>
      <c r="D672" s="31"/>
      <c r="E672" s="31"/>
      <c r="F672" s="31"/>
      <c r="G672" s="31"/>
      <c r="H672" s="31"/>
      <c r="I672" s="31"/>
      <c r="J672" s="31"/>
      <c r="K672" s="31"/>
      <c r="L672" s="31"/>
      <c r="M672" s="31"/>
      <c r="N672" s="31"/>
      <c r="O672" s="31"/>
      <c r="P672" s="31"/>
      <c r="Q672" s="31"/>
      <c r="R672" s="31"/>
      <c r="S672" s="31"/>
      <c r="T672" s="31"/>
      <c r="U672" s="31"/>
      <c r="V672" s="31"/>
      <c r="W672" s="31"/>
      <c r="X672" s="31"/>
      <c r="Y672" s="31"/>
      <c r="Z672" s="31"/>
      <c r="AA672" s="31"/>
      <c r="AB672" s="31"/>
      <c r="AC672" s="31"/>
      <c r="AD672" s="31"/>
      <c r="AE672" s="31"/>
      <c r="AF672" s="31"/>
    </row>
    <row r="673" spans="1:32">
      <c r="A673" s="31"/>
      <c r="B673" s="31"/>
      <c r="C673" s="31"/>
      <c r="D673" s="31"/>
      <c r="E673" s="31"/>
      <c r="F673" s="31"/>
      <c r="G673" s="31"/>
      <c r="H673" s="31"/>
      <c r="I673" s="31"/>
      <c r="J673" s="31"/>
      <c r="K673" s="31"/>
      <c r="L673" s="31"/>
      <c r="M673" s="31"/>
      <c r="N673" s="31"/>
      <c r="O673" s="31"/>
      <c r="P673" s="31"/>
      <c r="Q673" s="31"/>
      <c r="R673" s="31"/>
      <c r="S673" s="31"/>
      <c r="T673" s="31"/>
      <c r="U673" s="31"/>
      <c r="V673" s="31"/>
      <c r="W673" s="31"/>
      <c r="X673" s="31"/>
      <c r="Y673" s="31"/>
      <c r="Z673" s="31"/>
      <c r="AA673" s="31"/>
      <c r="AB673" s="31"/>
      <c r="AC673" s="31"/>
      <c r="AD673" s="31"/>
      <c r="AE673" s="31"/>
      <c r="AF673" s="31"/>
    </row>
    <row r="674" spans="1:32">
      <c r="A674" s="31"/>
      <c r="B674" s="31"/>
      <c r="C674" s="31"/>
      <c r="D674" s="31"/>
      <c r="E674" s="31"/>
      <c r="F674" s="31"/>
      <c r="G674" s="31"/>
      <c r="H674" s="31"/>
      <c r="I674" s="31"/>
      <c r="J674" s="31"/>
      <c r="K674" s="31"/>
      <c r="L674" s="31"/>
      <c r="M674" s="31"/>
      <c r="N674" s="31"/>
      <c r="O674" s="31"/>
      <c r="P674" s="31"/>
      <c r="Q674" s="31"/>
      <c r="R674" s="31"/>
      <c r="S674" s="31"/>
      <c r="T674" s="31"/>
      <c r="U674" s="31"/>
      <c r="V674" s="31"/>
      <c r="W674" s="31"/>
      <c r="X674" s="31"/>
      <c r="Y674" s="31"/>
      <c r="Z674" s="31"/>
      <c r="AA674" s="31"/>
      <c r="AB674" s="31"/>
      <c r="AC674" s="31"/>
      <c r="AD674" s="31"/>
      <c r="AE674" s="31"/>
      <c r="AF674" s="31"/>
    </row>
    <row r="675" spans="1:32">
      <c r="A675" s="31"/>
      <c r="B675" s="31"/>
      <c r="C675" s="31"/>
      <c r="D675" s="31"/>
      <c r="E675" s="31"/>
      <c r="F675" s="31"/>
      <c r="G675" s="31"/>
      <c r="H675" s="31"/>
      <c r="I675" s="31"/>
      <c r="J675" s="31"/>
      <c r="K675" s="31"/>
      <c r="L675" s="31"/>
      <c r="M675" s="31"/>
      <c r="N675" s="31"/>
      <c r="O675" s="31"/>
      <c r="P675" s="31"/>
      <c r="Q675" s="31"/>
      <c r="R675" s="31"/>
      <c r="S675" s="31"/>
      <c r="T675" s="31"/>
      <c r="U675" s="31"/>
      <c r="V675" s="31"/>
      <c r="W675" s="31"/>
      <c r="X675" s="31"/>
      <c r="Y675" s="31"/>
      <c r="Z675" s="31"/>
      <c r="AA675" s="31"/>
      <c r="AB675" s="31"/>
      <c r="AC675" s="31"/>
      <c r="AD675" s="31"/>
      <c r="AE675" s="31"/>
      <c r="AF675" s="31"/>
    </row>
    <row r="676" spans="1:32">
      <c r="A676" s="31"/>
      <c r="B676" s="31"/>
      <c r="C676" s="31"/>
      <c r="D676" s="31"/>
      <c r="E676" s="31"/>
      <c r="F676" s="31"/>
      <c r="G676" s="31"/>
      <c r="H676" s="31"/>
      <c r="I676" s="31"/>
      <c r="J676" s="31"/>
      <c r="K676" s="31"/>
      <c r="L676" s="31"/>
      <c r="M676" s="31"/>
      <c r="N676" s="31"/>
      <c r="O676" s="31"/>
      <c r="P676" s="31"/>
      <c r="Q676" s="31"/>
      <c r="R676" s="31"/>
      <c r="S676" s="31"/>
      <c r="T676" s="31"/>
      <c r="U676" s="31"/>
      <c r="V676" s="31"/>
      <c r="W676" s="31"/>
      <c r="X676" s="31"/>
      <c r="Y676" s="31"/>
      <c r="Z676" s="31"/>
      <c r="AA676" s="31"/>
      <c r="AB676" s="31"/>
      <c r="AC676" s="31"/>
      <c r="AD676" s="31"/>
      <c r="AE676" s="31"/>
      <c r="AF676" s="31"/>
    </row>
    <row r="677" spans="1:32">
      <c r="A677" s="31"/>
      <c r="B677" s="31"/>
      <c r="C677" s="31"/>
      <c r="D677" s="31"/>
      <c r="E677" s="31"/>
      <c r="F677" s="31"/>
      <c r="G677" s="31"/>
      <c r="H677" s="31"/>
      <c r="I677" s="31"/>
      <c r="J677" s="31"/>
      <c r="K677" s="31"/>
      <c r="L677" s="31"/>
      <c r="M677" s="31"/>
      <c r="N677" s="31"/>
      <c r="O677" s="31"/>
      <c r="P677" s="31"/>
      <c r="Q677" s="31"/>
      <c r="R677" s="31"/>
      <c r="S677" s="31"/>
      <c r="T677" s="31"/>
      <c r="U677" s="31"/>
      <c r="V677" s="31"/>
      <c r="W677" s="31"/>
      <c r="X677" s="31"/>
      <c r="Y677" s="31"/>
      <c r="Z677" s="31"/>
      <c r="AA677" s="31"/>
      <c r="AB677" s="31"/>
      <c r="AC677" s="31"/>
      <c r="AD677" s="31"/>
      <c r="AE677" s="31"/>
      <c r="AF677" s="31"/>
    </row>
    <row r="678" spans="1:32">
      <c r="A678" s="31"/>
      <c r="B678" s="31"/>
      <c r="C678" s="31"/>
      <c r="D678" s="31"/>
      <c r="E678" s="31"/>
      <c r="F678" s="31"/>
      <c r="G678" s="31"/>
      <c r="H678" s="31"/>
      <c r="I678" s="31"/>
      <c r="J678" s="31"/>
      <c r="K678" s="31"/>
      <c r="L678" s="31"/>
      <c r="M678" s="31"/>
      <c r="N678" s="31"/>
      <c r="O678" s="31"/>
      <c r="P678" s="31"/>
      <c r="Q678" s="31"/>
      <c r="R678" s="31"/>
      <c r="S678" s="31"/>
      <c r="T678" s="31"/>
      <c r="U678" s="31"/>
      <c r="V678" s="31"/>
      <c r="W678" s="31"/>
      <c r="X678" s="31"/>
      <c r="Y678" s="31"/>
      <c r="Z678" s="31"/>
      <c r="AA678" s="31"/>
      <c r="AB678" s="31"/>
      <c r="AC678" s="31"/>
      <c r="AD678" s="31"/>
      <c r="AE678" s="31"/>
      <c r="AF678" s="31"/>
    </row>
    <row r="679" spans="1:32">
      <c r="A679" s="31"/>
      <c r="B679" s="31"/>
      <c r="C679" s="31"/>
      <c r="D679" s="31"/>
      <c r="E679" s="31"/>
      <c r="F679" s="31"/>
      <c r="G679" s="31"/>
      <c r="H679" s="31"/>
      <c r="I679" s="31"/>
      <c r="J679" s="31"/>
      <c r="K679" s="31"/>
      <c r="L679" s="31"/>
      <c r="M679" s="31"/>
      <c r="N679" s="31"/>
      <c r="O679" s="31"/>
      <c r="P679" s="31"/>
      <c r="Q679" s="31"/>
      <c r="R679" s="31"/>
      <c r="S679" s="31"/>
      <c r="T679" s="31"/>
      <c r="U679" s="31"/>
      <c r="V679" s="31"/>
      <c r="W679" s="31"/>
      <c r="X679" s="31"/>
      <c r="Y679" s="31"/>
      <c r="Z679" s="31"/>
      <c r="AA679" s="31"/>
      <c r="AB679" s="31"/>
      <c r="AC679" s="31"/>
      <c r="AD679" s="31"/>
      <c r="AE679" s="31"/>
      <c r="AF679" s="31"/>
    </row>
    <row r="680" spans="1:32">
      <c r="A680" s="31"/>
      <c r="B680" s="31"/>
      <c r="C680" s="31"/>
      <c r="D680" s="31"/>
      <c r="E680" s="31"/>
      <c r="F680" s="31"/>
      <c r="G680" s="31"/>
      <c r="H680" s="31"/>
      <c r="I680" s="31"/>
      <c r="J680" s="31"/>
      <c r="K680" s="31"/>
      <c r="L680" s="31"/>
      <c r="M680" s="31"/>
      <c r="N680" s="31"/>
      <c r="O680" s="31"/>
      <c r="P680" s="31"/>
      <c r="Q680" s="31"/>
      <c r="R680" s="31"/>
      <c r="S680" s="31"/>
      <c r="T680" s="31"/>
      <c r="U680" s="31"/>
      <c r="V680" s="31"/>
      <c r="W680" s="31"/>
      <c r="X680" s="31"/>
      <c r="Y680" s="31"/>
      <c r="Z680" s="31"/>
      <c r="AA680" s="31"/>
      <c r="AB680" s="31"/>
      <c r="AC680" s="31"/>
      <c r="AD680" s="31"/>
      <c r="AE680" s="31"/>
      <c r="AF680" s="31"/>
    </row>
    <row r="681" spans="1:32">
      <c r="A681" s="31"/>
      <c r="B681" s="31"/>
      <c r="C681" s="31"/>
      <c r="D681" s="31"/>
      <c r="E681" s="31"/>
      <c r="F681" s="31"/>
      <c r="G681" s="31"/>
      <c r="H681" s="31"/>
      <c r="I681" s="31"/>
      <c r="J681" s="31"/>
      <c r="K681" s="31"/>
      <c r="L681" s="31"/>
      <c r="M681" s="31"/>
      <c r="N681" s="31"/>
      <c r="O681" s="31"/>
      <c r="P681" s="31"/>
      <c r="Q681" s="31"/>
      <c r="R681" s="31"/>
      <c r="S681" s="31"/>
      <c r="T681" s="31"/>
      <c r="U681" s="31"/>
      <c r="V681" s="31"/>
      <c r="W681" s="31"/>
      <c r="X681" s="31"/>
      <c r="Y681" s="31"/>
      <c r="Z681" s="31"/>
      <c r="AA681" s="31"/>
      <c r="AB681" s="31"/>
      <c r="AC681" s="31"/>
      <c r="AD681" s="31"/>
      <c r="AE681" s="31"/>
      <c r="AF681" s="31"/>
    </row>
    <row r="682" spans="1:32">
      <c r="A682" s="31"/>
      <c r="B682" s="31"/>
      <c r="C682" s="31"/>
      <c r="D682" s="31"/>
      <c r="E682" s="31"/>
      <c r="F682" s="31"/>
      <c r="G682" s="31"/>
      <c r="H682" s="31"/>
      <c r="I682" s="31"/>
      <c r="J682" s="31"/>
      <c r="K682" s="31"/>
      <c r="L682" s="31"/>
      <c r="M682" s="31"/>
      <c r="N682" s="31"/>
      <c r="O682" s="31"/>
      <c r="P682" s="31"/>
      <c r="Q682" s="31"/>
      <c r="R682" s="31"/>
      <c r="S682" s="31"/>
      <c r="T682" s="31"/>
      <c r="U682" s="31"/>
      <c r="V682" s="31"/>
      <c r="W682" s="31"/>
      <c r="X682" s="31"/>
      <c r="Y682" s="31"/>
      <c r="Z682" s="31"/>
      <c r="AA682" s="31"/>
      <c r="AB682" s="31"/>
      <c r="AC682" s="31"/>
      <c r="AD682" s="31"/>
      <c r="AE682" s="31"/>
      <c r="AF682" s="31"/>
    </row>
    <row r="683" spans="1:32">
      <c r="A683" s="31"/>
      <c r="B683" s="31"/>
      <c r="C683" s="31"/>
      <c r="D683" s="31"/>
      <c r="E683" s="31"/>
      <c r="F683" s="31"/>
      <c r="G683" s="31"/>
      <c r="H683" s="31"/>
      <c r="I683" s="31"/>
      <c r="J683" s="31"/>
      <c r="K683" s="31"/>
      <c r="L683" s="31"/>
      <c r="M683" s="31"/>
      <c r="N683" s="31"/>
      <c r="O683" s="31"/>
      <c r="P683" s="31"/>
      <c r="Q683" s="31"/>
      <c r="R683" s="31"/>
      <c r="S683" s="31"/>
      <c r="T683" s="31"/>
      <c r="U683" s="31"/>
      <c r="V683" s="31"/>
      <c r="W683" s="31"/>
      <c r="X683" s="31"/>
      <c r="Y683" s="31"/>
      <c r="Z683" s="31"/>
      <c r="AA683" s="31"/>
      <c r="AB683" s="31"/>
      <c r="AC683" s="31"/>
      <c r="AD683" s="31"/>
      <c r="AE683" s="31"/>
      <c r="AF683" s="31"/>
    </row>
    <row r="684" spans="1:32">
      <c r="A684" s="31"/>
      <c r="B684" s="31"/>
      <c r="C684" s="31"/>
      <c r="D684" s="31"/>
      <c r="E684" s="31"/>
      <c r="F684" s="31"/>
      <c r="G684" s="31"/>
      <c r="H684" s="31"/>
      <c r="I684" s="31"/>
      <c r="J684" s="31"/>
      <c r="K684" s="31"/>
      <c r="L684" s="31"/>
      <c r="M684" s="31"/>
      <c r="N684" s="31"/>
      <c r="O684" s="31"/>
      <c r="P684" s="31"/>
      <c r="Q684" s="31"/>
      <c r="R684" s="31"/>
      <c r="S684" s="31"/>
      <c r="T684" s="31"/>
      <c r="U684" s="31"/>
      <c r="V684" s="31"/>
      <c r="W684" s="31"/>
      <c r="X684" s="31"/>
      <c r="Y684" s="31"/>
      <c r="Z684" s="31"/>
      <c r="AA684" s="31"/>
      <c r="AB684" s="31"/>
      <c r="AC684" s="31"/>
      <c r="AD684" s="31"/>
      <c r="AE684" s="31"/>
      <c r="AF684" s="31"/>
    </row>
    <row r="685" spans="1:32">
      <c r="A685" s="31"/>
      <c r="B685" s="31"/>
      <c r="C685" s="31"/>
      <c r="D685" s="31"/>
      <c r="E685" s="31"/>
      <c r="F685" s="31"/>
      <c r="G685" s="31"/>
      <c r="H685" s="31"/>
      <c r="I685" s="31"/>
      <c r="J685" s="31"/>
      <c r="K685" s="31"/>
      <c r="L685" s="31"/>
      <c r="M685" s="31"/>
      <c r="N685" s="31"/>
      <c r="O685" s="31"/>
      <c r="P685" s="31"/>
      <c r="Q685" s="31"/>
      <c r="R685" s="31"/>
      <c r="S685" s="31"/>
      <c r="T685" s="31"/>
      <c r="U685" s="31"/>
      <c r="V685" s="31"/>
      <c r="W685" s="31"/>
      <c r="X685" s="31"/>
      <c r="Y685" s="31"/>
      <c r="Z685" s="31"/>
      <c r="AA685" s="31"/>
      <c r="AB685" s="31"/>
      <c r="AC685" s="31"/>
      <c r="AD685" s="31"/>
      <c r="AE685" s="31"/>
      <c r="AF685" s="31"/>
    </row>
    <row r="686" spans="1:32">
      <c r="A686" s="31"/>
      <c r="B686" s="31"/>
      <c r="C686" s="31"/>
      <c r="D686" s="31"/>
      <c r="E686" s="31"/>
      <c r="F686" s="31"/>
      <c r="G686" s="31"/>
      <c r="H686" s="31"/>
      <c r="I686" s="31"/>
      <c r="J686" s="31"/>
      <c r="K686" s="31"/>
      <c r="L686" s="31"/>
      <c r="M686" s="31"/>
      <c r="N686" s="31"/>
      <c r="O686" s="31"/>
      <c r="P686" s="31"/>
      <c r="Q686" s="31"/>
      <c r="R686" s="31"/>
      <c r="S686" s="31"/>
      <c r="T686" s="31"/>
      <c r="U686" s="31"/>
      <c r="V686" s="31"/>
      <c r="W686" s="31"/>
      <c r="X686" s="31"/>
      <c r="Y686" s="31"/>
      <c r="Z686" s="31"/>
      <c r="AA686" s="31"/>
      <c r="AB686" s="31"/>
      <c r="AC686" s="31"/>
      <c r="AD686" s="31"/>
      <c r="AE686" s="31"/>
      <c r="AF686" s="31"/>
    </row>
    <row r="687" spans="1:32">
      <c r="A687" s="31"/>
      <c r="B687" s="31"/>
      <c r="C687" s="31"/>
      <c r="D687" s="31"/>
      <c r="E687" s="31"/>
      <c r="F687" s="31"/>
      <c r="G687" s="31"/>
      <c r="H687" s="31"/>
      <c r="I687" s="31"/>
      <c r="J687" s="31"/>
      <c r="K687" s="31"/>
      <c r="L687" s="31"/>
      <c r="M687" s="31"/>
      <c r="N687" s="31"/>
      <c r="O687" s="31"/>
      <c r="P687" s="31"/>
      <c r="Q687" s="31"/>
      <c r="R687" s="31"/>
      <c r="S687" s="31"/>
      <c r="T687" s="31"/>
      <c r="U687" s="31"/>
      <c r="V687" s="31"/>
      <c r="W687" s="31"/>
      <c r="X687" s="31"/>
      <c r="Y687" s="31"/>
      <c r="Z687" s="31"/>
      <c r="AA687" s="31"/>
      <c r="AB687" s="31"/>
      <c r="AC687" s="31"/>
      <c r="AD687" s="31"/>
      <c r="AE687" s="31"/>
      <c r="AF687" s="31"/>
    </row>
    <row r="688" spans="1:32">
      <c r="A688" s="31"/>
      <c r="B688" s="31"/>
      <c r="C688" s="31"/>
      <c r="D688" s="31"/>
      <c r="E688" s="31"/>
      <c r="F688" s="31"/>
      <c r="G688" s="31"/>
      <c r="H688" s="31"/>
      <c r="I688" s="31"/>
      <c r="J688" s="31"/>
      <c r="K688" s="31"/>
      <c r="L688" s="31"/>
      <c r="M688" s="31"/>
      <c r="N688" s="31"/>
      <c r="O688" s="31"/>
      <c r="P688" s="31"/>
      <c r="Q688" s="31"/>
      <c r="R688" s="31"/>
      <c r="S688" s="31"/>
      <c r="T688" s="31"/>
      <c r="U688" s="31"/>
      <c r="V688" s="31"/>
      <c r="W688" s="31"/>
      <c r="X688" s="31"/>
      <c r="Y688" s="31"/>
      <c r="Z688" s="31"/>
      <c r="AA688" s="31"/>
      <c r="AB688" s="31"/>
      <c r="AC688" s="31"/>
      <c r="AD688" s="31"/>
      <c r="AE688" s="31"/>
      <c r="AF688" s="31"/>
    </row>
    <row r="689" spans="1:32">
      <c r="A689" s="31"/>
      <c r="B689" s="31"/>
      <c r="C689" s="31"/>
      <c r="D689" s="31"/>
      <c r="E689" s="31"/>
      <c r="F689" s="31"/>
      <c r="G689" s="31"/>
      <c r="H689" s="31"/>
      <c r="I689" s="31"/>
      <c r="J689" s="31"/>
      <c r="K689" s="31"/>
      <c r="L689" s="31"/>
      <c r="M689" s="31"/>
      <c r="N689" s="31"/>
      <c r="O689" s="31"/>
      <c r="P689" s="31"/>
      <c r="Q689" s="31"/>
      <c r="R689" s="31"/>
      <c r="S689" s="31"/>
      <c r="T689" s="31"/>
      <c r="U689" s="31"/>
      <c r="V689" s="31"/>
      <c r="W689" s="31"/>
      <c r="X689" s="31"/>
      <c r="Y689" s="31"/>
      <c r="Z689" s="31"/>
      <c r="AA689" s="31"/>
      <c r="AB689" s="31"/>
      <c r="AC689" s="31"/>
      <c r="AD689" s="31"/>
      <c r="AE689" s="31"/>
      <c r="AF689" s="31"/>
    </row>
    <row r="690" spans="1:32">
      <c r="A690" s="31"/>
      <c r="B690" s="31"/>
      <c r="C690" s="31"/>
      <c r="D690" s="31"/>
      <c r="E690" s="31"/>
      <c r="F690" s="31"/>
      <c r="G690" s="31"/>
      <c r="H690" s="31"/>
      <c r="I690" s="31"/>
      <c r="J690" s="31"/>
      <c r="K690" s="31"/>
      <c r="L690" s="31"/>
      <c r="M690" s="31"/>
      <c r="N690" s="31"/>
      <c r="O690" s="31"/>
      <c r="P690" s="31"/>
      <c r="Q690" s="31"/>
      <c r="R690" s="31"/>
      <c r="S690" s="31"/>
      <c r="T690" s="31"/>
      <c r="U690" s="31"/>
      <c r="V690" s="31"/>
      <c r="W690" s="31"/>
      <c r="X690" s="31"/>
      <c r="Y690" s="31"/>
      <c r="Z690" s="31"/>
      <c r="AA690" s="31"/>
      <c r="AB690" s="31"/>
      <c r="AC690" s="31"/>
      <c r="AD690" s="31"/>
      <c r="AE690" s="31"/>
      <c r="AF690" s="31"/>
    </row>
    <row r="691" spans="1:32">
      <c r="A691" s="31"/>
      <c r="B691" s="31"/>
      <c r="C691" s="31"/>
      <c r="D691" s="31"/>
      <c r="E691" s="31"/>
      <c r="F691" s="31"/>
      <c r="G691" s="31"/>
      <c r="H691" s="31"/>
      <c r="I691" s="31"/>
      <c r="J691" s="31"/>
      <c r="K691" s="31"/>
      <c r="L691" s="31"/>
      <c r="M691" s="31"/>
      <c r="N691" s="31"/>
      <c r="O691" s="31"/>
      <c r="P691" s="31"/>
      <c r="Q691" s="31"/>
      <c r="R691" s="31"/>
      <c r="S691" s="31"/>
      <c r="T691" s="31"/>
      <c r="U691" s="31"/>
      <c r="V691" s="31"/>
      <c r="W691" s="31"/>
      <c r="X691" s="31"/>
      <c r="Y691" s="31"/>
      <c r="Z691" s="31"/>
      <c r="AA691" s="31"/>
      <c r="AB691" s="31"/>
      <c r="AC691" s="31"/>
      <c r="AD691" s="31"/>
      <c r="AE691" s="31"/>
      <c r="AF691" s="31"/>
    </row>
    <row r="692" spans="1:32">
      <c r="A692" s="31"/>
      <c r="B692" s="31"/>
      <c r="C692" s="31"/>
      <c r="D692" s="31"/>
      <c r="E692" s="31"/>
      <c r="F692" s="31"/>
      <c r="G692" s="31"/>
      <c r="H692" s="31"/>
      <c r="I692" s="31"/>
      <c r="J692" s="31"/>
      <c r="K692" s="31"/>
      <c r="L692" s="31"/>
      <c r="M692" s="31"/>
      <c r="N692" s="31"/>
      <c r="O692" s="31"/>
      <c r="P692" s="31"/>
      <c r="Q692" s="31"/>
      <c r="R692" s="31"/>
      <c r="S692" s="31"/>
      <c r="T692" s="31"/>
      <c r="U692" s="31"/>
      <c r="V692" s="31"/>
      <c r="W692" s="31"/>
      <c r="X692" s="31"/>
      <c r="Y692" s="31"/>
      <c r="Z692" s="31"/>
      <c r="AA692" s="31"/>
      <c r="AB692" s="31"/>
      <c r="AC692" s="31"/>
      <c r="AD692" s="31"/>
      <c r="AE692" s="31"/>
      <c r="AF692" s="31"/>
    </row>
    <row r="693" spans="1:32">
      <c r="A693" s="31"/>
      <c r="B693" s="31"/>
      <c r="C693" s="31"/>
      <c r="D693" s="31"/>
      <c r="E693" s="31"/>
      <c r="F693" s="31"/>
      <c r="G693" s="31"/>
      <c r="H693" s="31"/>
      <c r="I693" s="31"/>
      <c r="J693" s="31"/>
      <c r="K693" s="31"/>
      <c r="L693" s="31"/>
      <c r="M693" s="31"/>
      <c r="N693" s="31"/>
      <c r="O693" s="31"/>
      <c r="P693" s="31"/>
      <c r="Q693" s="31"/>
      <c r="R693" s="31"/>
      <c r="S693" s="31"/>
      <c r="T693" s="31"/>
      <c r="U693" s="31"/>
      <c r="V693" s="31"/>
      <c r="W693" s="31"/>
      <c r="X693" s="31"/>
      <c r="Y693" s="31"/>
      <c r="Z693" s="31"/>
      <c r="AA693" s="31"/>
      <c r="AB693" s="31"/>
      <c r="AC693" s="31"/>
      <c r="AD693" s="31"/>
      <c r="AE693" s="31"/>
      <c r="AF693" s="31"/>
    </row>
    <row r="694" spans="1:32">
      <c r="A694" s="31"/>
      <c r="B694" s="31"/>
      <c r="C694" s="31"/>
      <c r="D694" s="31"/>
      <c r="E694" s="31"/>
      <c r="F694" s="31"/>
      <c r="G694" s="31"/>
      <c r="H694" s="31"/>
      <c r="I694" s="31"/>
      <c r="J694" s="31"/>
      <c r="K694" s="31"/>
      <c r="L694" s="31"/>
      <c r="M694" s="31"/>
      <c r="N694" s="31"/>
      <c r="O694" s="31"/>
      <c r="P694" s="31"/>
      <c r="Q694" s="31"/>
      <c r="R694" s="31"/>
      <c r="S694" s="31"/>
      <c r="T694" s="31"/>
      <c r="U694" s="31"/>
      <c r="V694" s="31"/>
      <c r="W694" s="31"/>
      <c r="X694" s="31"/>
      <c r="Y694" s="31"/>
      <c r="Z694" s="31"/>
      <c r="AA694" s="31"/>
      <c r="AB694" s="31"/>
      <c r="AC694" s="31"/>
      <c r="AD694" s="31"/>
      <c r="AE694" s="31"/>
      <c r="AF694" s="31"/>
    </row>
    <row r="695" spans="1:32">
      <c r="A695" s="31"/>
      <c r="B695" s="31"/>
      <c r="C695" s="31"/>
      <c r="D695" s="31"/>
      <c r="E695" s="31"/>
      <c r="F695" s="31"/>
      <c r="G695" s="31"/>
      <c r="H695" s="31"/>
      <c r="I695" s="31"/>
      <c r="J695" s="31"/>
      <c r="K695" s="31"/>
      <c r="L695" s="31"/>
      <c r="M695" s="31"/>
      <c r="N695" s="31"/>
      <c r="O695" s="31"/>
      <c r="P695" s="31"/>
      <c r="Q695" s="31"/>
      <c r="R695" s="31"/>
      <c r="S695" s="31"/>
      <c r="T695" s="31"/>
      <c r="U695" s="31"/>
      <c r="V695" s="31"/>
      <c r="W695" s="31"/>
      <c r="X695" s="31"/>
      <c r="Y695" s="31"/>
      <c r="Z695" s="31"/>
      <c r="AA695" s="31"/>
      <c r="AB695" s="31"/>
      <c r="AC695" s="31"/>
      <c r="AD695" s="31"/>
      <c r="AE695" s="31"/>
      <c r="AF695" s="31"/>
    </row>
    <row r="696" spans="1:32">
      <c r="A696" s="31"/>
      <c r="B696" s="31"/>
      <c r="C696" s="31"/>
      <c r="D696" s="31"/>
      <c r="E696" s="31"/>
      <c r="F696" s="31"/>
      <c r="G696" s="31"/>
      <c r="H696" s="31"/>
      <c r="I696" s="31"/>
      <c r="J696" s="31"/>
      <c r="K696" s="31"/>
      <c r="L696" s="31"/>
      <c r="M696" s="31"/>
      <c r="N696" s="31"/>
      <c r="O696" s="31"/>
      <c r="P696" s="31"/>
      <c r="Q696" s="31"/>
      <c r="R696" s="31"/>
      <c r="S696" s="31"/>
      <c r="T696" s="31"/>
      <c r="U696" s="31"/>
      <c r="V696" s="31"/>
      <c r="W696" s="31"/>
      <c r="X696" s="31"/>
      <c r="Y696" s="31"/>
      <c r="Z696" s="31"/>
      <c r="AA696" s="31"/>
      <c r="AB696" s="31"/>
      <c r="AC696" s="31"/>
      <c r="AD696" s="31"/>
      <c r="AE696" s="31"/>
      <c r="AF696" s="31"/>
    </row>
    <row r="697" spans="1:32">
      <c r="A697" s="31"/>
      <c r="B697" s="31"/>
      <c r="C697" s="31"/>
      <c r="D697" s="31"/>
      <c r="E697" s="31"/>
      <c r="F697" s="31"/>
      <c r="G697" s="31"/>
      <c r="H697" s="31"/>
      <c r="I697" s="31"/>
      <c r="J697" s="31"/>
      <c r="K697" s="31"/>
      <c r="L697" s="31"/>
      <c r="M697" s="31"/>
      <c r="N697" s="31"/>
      <c r="O697" s="31"/>
      <c r="P697" s="31"/>
      <c r="Q697" s="31"/>
      <c r="R697" s="31"/>
      <c r="S697" s="31"/>
      <c r="T697" s="31"/>
      <c r="U697" s="31"/>
      <c r="V697" s="31"/>
      <c r="W697" s="31"/>
      <c r="X697" s="31"/>
      <c r="Y697" s="31"/>
      <c r="Z697" s="31"/>
      <c r="AA697" s="31"/>
      <c r="AB697" s="31"/>
      <c r="AC697" s="31"/>
      <c r="AD697" s="31"/>
      <c r="AE697" s="31"/>
      <c r="AF697" s="31"/>
    </row>
    <row r="698" spans="1:32">
      <c r="A698" s="31"/>
      <c r="B698" s="31"/>
      <c r="C698" s="31"/>
      <c r="D698" s="31"/>
      <c r="E698" s="31"/>
      <c r="F698" s="31"/>
      <c r="G698" s="31"/>
      <c r="H698" s="31"/>
      <c r="I698" s="31"/>
      <c r="J698" s="31"/>
      <c r="K698" s="31"/>
      <c r="L698" s="31"/>
      <c r="M698" s="31"/>
      <c r="N698" s="31"/>
      <c r="O698" s="31"/>
      <c r="P698" s="31"/>
      <c r="Q698" s="31"/>
      <c r="R698" s="31"/>
      <c r="S698" s="31"/>
      <c r="T698" s="31"/>
      <c r="U698" s="31"/>
      <c r="V698" s="31"/>
      <c r="W698" s="31"/>
      <c r="X698" s="31"/>
      <c r="Y698" s="31"/>
      <c r="Z698" s="31"/>
      <c r="AA698" s="31"/>
      <c r="AB698" s="31"/>
      <c r="AC698" s="31"/>
      <c r="AD698" s="31"/>
      <c r="AE698" s="31"/>
      <c r="AF698" s="31"/>
    </row>
    <row r="699" spans="1:32">
      <c r="A699" s="31"/>
      <c r="B699" s="31"/>
      <c r="C699" s="31"/>
      <c r="D699" s="31"/>
      <c r="E699" s="31"/>
      <c r="F699" s="31"/>
      <c r="G699" s="31"/>
      <c r="H699" s="31"/>
      <c r="I699" s="31"/>
      <c r="J699" s="31"/>
      <c r="K699" s="31"/>
      <c r="L699" s="31"/>
      <c r="M699" s="31"/>
      <c r="N699" s="31"/>
      <c r="O699" s="31"/>
      <c r="P699" s="31"/>
      <c r="Q699" s="31"/>
      <c r="R699" s="31"/>
      <c r="S699" s="31"/>
      <c r="T699" s="31"/>
      <c r="U699" s="31"/>
      <c r="V699" s="31"/>
      <c r="W699" s="31"/>
      <c r="X699" s="31"/>
      <c r="Y699" s="31"/>
      <c r="Z699" s="31"/>
      <c r="AA699" s="31"/>
      <c r="AB699" s="31"/>
      <c r="AC699" s="31"/>
      <c r="AD699" s="31"/>
      <c r="AE699" s="31"/>
      <c r="AF699" s="31"/>
    </row>
    <row r="700" spans="1:32">
      <c r="A700" s="31"/>
      <c r="B700" s="31"/>
      <c r="C700" s="31"/>
      <c r="D700" s="31"/>
      <c r="E700" s="31"/>
      <c r="F700" s="31"/>
      <c r="G700" s="31"/>
      <c r="H700" s="31"/>
      <c r="I700" s="31"/>
      <c r="J700" s="31"/>
      <c r="K700" s="31"/>
      <c r="L700" s="31"/>
      <c r="M700" s="31"/>
      <c r="N700" s="31"/>
      <c r="O700" s="31"/>
      <c r="P700" s="31"/>
      <c r="Q700" s="31"/>
      <c r="R700" s="31"/>
      <c r="S700" s="31"/>
      <c r="T700" s="31"/>
      <c r="U700" s="31"/>
      <c r="V700" s="31"/>
      <c r="W700" s="31"/>
      <c r="X700" s="31"/>
      <c r="Y700" s="31"/>
      <c r="Z700" s="31"/>
      <c r="AA700" s="31"/>
      <c r="AB700" s="31"/>
      <c r="AC700" s="31"/>
      <c r="AD700" s="31"/>
      <c r="AE700" s="31"/>
      <c r="AF700" s="31"/>
    </row>
    <row r="701" spans="1:32">
      <c r="A701" s="31"/>
      <c r="B701" s="31"/>
      <c r="C701" s="31"/>
      <c r="D701" s="31"/>
      <c r="E701" s="31"/>
      <c r="F701" s="31"/>
      <c r="G701" s="31"/>
      <c r="H701" s="31"/>
      <c r="I701" s="31"/>
      <c r="J701" s="31"/>
      <c r="K701" s="31"/>
      <c r="L701" s="31"/>
      <c r="M701" s="31"/>
      <c r="N701" s="31"/>
      <c r="O701" s="31"/>
      <c r="P701" s="31"/>
      <c r="Q701" s="31"/>
      <c r="R701" s="31"/>
      <c r="S701" s="31"/>
      <c r="T701" s="31"/>
      <c r="U701" s="31"/>
      <c r="V701" s="31"/>
      <c r="W701" s="31"/>
      <c r="X701" s="31"/>
      <c r="Y701" s="31"/>
      <c r="Z701" s="31"/>
      <c r="AA701" s="31"/>
      <c r="AB701" s="31"/>
      <c r="AC701" s="31"/>
      <c r="AD701" s="31"/>
      <c r="AE701" s="31"/>
      <c r="AF701" s="31"/>
    </row>
    <row r="702" spans="1:32">
      <c r="A702" s="31"/>
      <c r="B702" s="31"/>
      <c r="C702" s="31"/>
      <c r="D702" s="31"/>
      <c r="E702" s="31"/>
      <c r="F702" s="31"/>
      <c r="G702" s="31"/>
      <c r="H702" s="31"/>
      <c r="I702" s="31"/>
      <c r="J702" s="31"/>
      <c r="K702" s="31"/>
      <c r="L702" s="31"/>
      <c r="M702" s="31"/>
      <c r="N702" s="31"/>
      <c r="O702" s="31"/>
      <c r="P702" s="31"/>
      <c r="Q702" s="31"/>
      <c r="R702" s="31"/>
      <c r="S702" s="31"/>
      <c r="T702" s="31"/>
      <c r="U702" s="31"/>
      <c r="V702" s="31"/>
      <c r="W702" s="31"/>
      <c r="X702" s="31"/>
      <c r="Y702" s="31"/>
      <c r="Z702" s="31"/>
      <c r="AA702" s="31"/>
      <c r="AB702" s="31"/>
      <c r="AC702" s="31"/>
      <c r="AD702" s="31"/>
      <c r="AE702" s="31"/>
      <c r="AF702" s="31"/>
    </row>
    <row r="703" spans="1:32">
      <c r="A703" s="31"/>
      <c r="B703" s="31"/>
      <c r="C703" s="31"/>
      <c r="D703" s="31"/>
      <c r="E703" s="31"/>
      <c r="F703" s="31"/>
      <c r="G703" s="31"/>
      <c r="H703" s="31"/>
      <c r="I703" s="31"/>
      <c r="J703" s="31"/>
      <c r="K703" s="31"/>
      <c r="L703" s="31"/>
      <c r="M703" s="31"/>
      <c r="N703" s="31"/>
      <c r="O703" s="31"/>
      <c r="P703" s="31"/>
      <c r="Q703" s="31"/>
      <c r="R703" s="31"/>
      <c r="S703" s="31"/>
      <c r="T703" s="31"/>
      <c r="U703" s="31"/>
      <c r="V703" s="31"/>
      <c r="W703" s="31"/>
      <c r="X703" s="31"/>
      <c r="Y703" s="31"/>
      <c r="Z703" s="31"/>
      <c r="AA703" s="31"/>
      <c r="AB703" s="31"/>
      <c r="AC703" s="31"/>
      <c r="AD703" s="31"/>
      <c r="AE703" s="31"/>
      <c r="AF703" s="31"/>
    </row>
    <row r="704" spans="1:32">
      <c r="A704" s="31"/>
      <c r="B704" s="31"/>
      <c r="C704" s="31"/>
      <c r="D704" s="31"/>
      <c r="E704" s="31"/>
      <c r="F704" s="31"/>
      <c r="G704" s="31"/>
      <c r="H704" s="31"/>
      <c r="I704" s="31"/>
      <c r="J704" s="31"/>
      <c r="K704" s="31"/>
      <c r="L704" s="31"/>
      <c r="M704" s="31"/>
      <c r="N704" s="31"/>
      <c r="O704" s="31"/>
      <c r="P704" s="31"/>
      <c r="Q704" s="31"/>
      <c r="R704" s="31"/>
      <c r="S704" s="31"/>
      <c r="T704" s="31"/>
      <c r="U704" s="31"/>
      <c r="V704" s="31"/>
      <c r="W704" s="31"/>
      <c r="X704" s="31"/>
      <c r="Y704" s="31"/>
      <c r="Z704" s="31"/>
      <c r="AA704" s="31"/>
      <c r="AB704" s="31"/>
      <c r="AC704" s="31"/>
      <c r="AD704" s="31"/>
      <c r="AE704" s="31"/>
      <c r="AF704" s="31"/>
    </row>
    <row r="705" spans="1:32">
      <c r="A705" s="31"/>
      <c r="B705" s="31"/>
      <c r="C705" s="31"/>
      <c r="D705" s="31"/>
      <c r="E705" s="31"/>
      <c r="F705" s="31"/>
      <c r="G705" s="31"/>
      <c r="H705" s="31"/>
      <c r="I705" s="31"/>
      <c r="J705" s="31"/>
      <c r="K705" s="31"/>
      <c r="L705" s="31"/>
      <c r="M705" s="31"/>
      <c r="N705" s="31"/>
      <c r="O705" s="31"/>
      <c r="P705" s="31"/>
      <c r="Q705" s="31"/>
      <c r="R705" s="31"/>
      <c r="S705" s="31"/>
      <c r="T705" s="31"/>
      <c r="U705" s="31"/>
      <c r="V705" s="31"/>
      <c r="W705" s="31"/>
      <c r="X705" s="31"/>
      <c r="Y705" s="31"/>
      <c r="Z705" s="31"/>
      <c r="AA705" s="31"/>
      <c r="AB705" s="31"/>
      <c r="AC705" s="31"/>
      <c r="AD705" s="31"/>
      <c r="AE705" s="31"/>
      <c r="AF705" s="31"/>
    </row>
    <row r="706" spans="1:32">
      <c r="A706" s="31"/>
      <c r="B706" s="31"/>
      <c r="C706" s="31"/>
      <c r="D706" s="31"/>
      <c r="E706" s="31"/>
      <c r="F706" s="31"/>
      <c r="G706" s="31"/>
      <c r="H706" s="31"/>
      <c r="I706" s="31"/>
      <c r="J706" s="31"/>
      <c r="K706" s="31"/>
      <c r="L706" s="31"/>
      <c r="M706" s="31"/>
      <c r="N706" s="31"/>
      <c r="O706" s="31"/>
      <c r="P706" s="31"/>
      <c r="Q706" s="31"/>
      <c r="R706" s="31"/>
      <c r="S706" s="31"/>
      <c r="T706" s="31"/>
      <c r="U706" s="31"/>
      <c r="V706" s="31"/>
      <c r="W706" s="31"/>
      <c r="X706" s="31"/>
      <c r="Y706" s="31"/>
      <c r="Z706" s="31"/>
      <c r="AA706" s="31"/>
      <c r="AB706" s="31"/>
      <c r="AC706" s="31"/>
      <c r="AD706" s="31"/>
      <c r="AE706" s="31"/>
      <c r="AF706" s="31"/>
    </row>
    <row r="707" spans="1:32">
      <c r="A707" s="31"/>
      <c r="B707" s="31"/>
      <c r="C707" s="31"/>
      <c r="D707" s="31"/>
      <c r="E707" s="31"/>
      <c r="F707" s="31"/>
      <c r="G707" s="31"/>
      <c r="H707" s="31"/>
      <c r="I707" s="31"/>
      <c r="J707" s="31"/>
      <c r="K707" s="31"/>
      <c r="L707" s="31"/>
      <c r="M707" s="31"/>
      <c r="N707" s="31"/>
      <c r="O707" s="31"/>
      <c r="P707" s="31"/>
      <c r="Q707" s="31"/>
      <c r="R707" s="31"/>
      <c r="S707" s="31"/>
      <c r="T707" s="31"/>
      <c r="U707" s="31"/>
      <c r="V707" s="31"/>
      <c r="W707" s="31"/>
      <c r="X707" s="31"/>
      <c r="Y707" s="31"/>
      <c r="Z707" s="31"/>
      <c r="AA707" s="31"/>
      <c r="AB707" s="31"/>
      <c r="AC707" s="31"/>
      <c r="AD707" s="31"/>
      <c r="AE707" s="31"/>
      <c r="AF707" s="31"/>
    </row>
    <row r="708" spans="1:32">
      <c r="A708" s="31"/>
      <c r="B708" s="31"/>
      <c r="C708" s="31"/>
      <c r="D708" s="31"/>
      <c r="E708" s="31"/>
      <c r="F708" s="31"/>
      <c r="G708" s="31"/>
      <c r="H708" s="31"/>
      <c r="I708" s="31"/>
      <c r="J708" s="31"/>
      <c r="K708" s="31"/>
      <c r="L708" s="31"/>
      <c r="M708" s="31"/>
      <c r="N708" s="31"/>
      <c r="O708" s="31"/>
      <c r="P708" s="31"/>
      <c r="Q708" s="31"/>
      <c r="R708" s="31"/>
      <c r="S708" s="31"/>
      <c r="T708" s="31"/>
      <c r="U708" s="31"/>
      <c r="V708" s="31"/>
      <c r="W708" s="31"/>
      <c r="X708" s="31"/>
      <c r="Y708" s="31"/>
      <c r="Z708" s="31"/>
      <c r="AA708" s="31"/>
      <c r="AB708" s="31"/>
      <c r="AC708" s="31"/>
      <c r="AD708" s="31"/>
      <c r="AE708" s="31"/>
      <c r="AF708" s="31"/>
    </row>
    <row r="709" spans="1:32">
      <c r="A709" s="31"/>
      <c r="B709" s="31"/>
      <c r="C709" s="31"/>
      <c r="D709" s="31"/>
      <c r="E709" s="31"/>
      <c r="F709" s="31"/>
      <c r="G709" s="31"/>
      <c r="H709" s="31"/>
      <c r="I709" s="31"/>
      <c r="J709" s="31"/>
      <c r="K709" s="31"/>
      <c r="L709" s="31"/>
      <c r="M709" s="31"/>
      <c r="N709" s="31"/>
      <c r="O709" s="31"/>
      <c r="P709" s="31"/>
      <c r="Q709" s="31"/>
      <c r="R709" s="31"/>
      <c r="S709" s="31"/>
      <c r="T709" s="31"/>
      <c r="U709" s="31"/>
      <c r="V709" s="31"/>
      <c r="W709" s="31"/>
      <c r="X709" s="31"/>
      <c r="Y709" s="31"/>
      <c r="Z709" s="31"/>
      <c r="AA709" s="31"/>
      <c r="AB709" s="31"/>
      <c r="AC709" s="31"/>
      <c r="AD709" s="31"/>
      <c r="AE709" s="31"/>
      <c r="AF709" s="31"/>
    </row>
    <row r="710" spans="1:32">
      <c r="A710" s="31"/>
      <c r="B710" s="31"/>
      <c r="C710" s="31"/>
      <c r="D710" s="31"/>
      <c r="E710" s="31"/>
      <c r="F710" s="31"/>
      <c r="G710" s="31"/>
      <c r="H710" s="31"/>
      <c r="I710" s="31"/>
      <c r="J710" s="31"/>
      <c r="K710" s="31"/>
      <c r="L710" s="31"/>
      <c r="M710" s="31"/>
      <c r="N710" s="31"/>
      <c r="O710" s="31"/>
      <c r="P710" s="31"/>
      <c r="Q710" s="31"/>
      <c r="R710" s="31"/>
      <c r="S710" s="31"/>
      <c r="T710" s="31"/>
      <c r="U710" s="31"/>
      <c r="V710" s="31"/>
      <c r="W710" s="31"/>
      <c r="X710" s="31"/>
      <c r="Y710" s="31"/>
      <c r="Z710" s="31"/>
      <c r="AA710" s="31"/>
      <c r="AB710" s="31"/>
      <c r="AC710" s="31"/>
      <c r="AD710" s="31"/>
      <c r="AE710" s="31"/>
      <c r="AF710" s="31"/>
    </row>
    <row r="711" spans="1:32">
      <c r="A711" s="31"/>
      <c r="B711" s="31"/>
      <c r="C711" s="31"/>
      <c r="D711" s="31"/>
      <c r="E711" s="31"/>
      <c r="F711" s="31"/>
      <c r="G711" s="31"/>
      <c r="H711" s="31"/>
      <c r="I711" s="31"/>
      <c r="J711" s="31"/>
      <c r="K711" s="31"/>
      <c r="L711" s="31"/>
      <c r="M711" s="31"/>
      <c r="N711" s="31"/>
      <c r="O711" s="31"/>
      <c r="P711" s="31"/>
      <c r="Q711" s="31"/>
      <c r="R711" s="31"/>
      <c r="S711" s="31"/>
      <c r="T711" s="31"/>
      <c r="U711" s="31"/>
      <c r="V711" s="31"/>
      <c r="W711" s="31"/>
      <c r="X711" s="31"/>
      <c r="Y711" s="31"/>
      <c r="Z711" s="31"/>
      <c r="AA711" s="31"/>
      <c r="AB711" s="31"/>
      <c r="AC711" s="31"/>
      <c r="AD711" s="31"/>
      <c r="AE711" s="31"/>
      <c r="AF711" s="31"/>
    </row>
    <row r="712" spans="1:32">
      <c r="A712" s="31"/>
      <c r="B712" s="31"/>
      <c r="C712" s="31"/>
      <c r="D712" s="31"/>
      <c r="E712" s="31"/>
      <c r="F712" s="31"/>
      <c r="G712" s="31"/>
      <c r="H712" s="31"/>
      <c r="I712" s="31"/>
      <c r="J712" s="31"/>
      <c r="K712" s="31"/>
      <c r="L712" s="31"/>
      <c r="M712" s="31"/>
      <c r="N712" s="31"/>
      <c r="O712" s="31"/>
      <c r="P712" s="31"/>
      <c r="Q712" s="31"/>
      <c r="R712" s="31"/>
      <c r="S712" s="31"/>
      <c r="T712" s="31"/>
      <c r="U712" s="31"/>
      <c r="V712" s="31"/>
      <c r="W712" s="31"/>
      <c r="X712" s="31"/>
      <c r="Y712" s="31"/>
      <c r="Z712" s="31"/>
      <c r="AA712" s="31"/>
      <c r="AB712" s="31"/>
      <c r="AC712" s="31"/>
      <c r="AD712" s="31"/>
      <c r="AE712" s="31"/>
      <c r="AF712" s="31"/>
    </row>
    <row r="713" spans="1:32">
      <c r="A713" s="31"/>
      <c r="B713" s="31"/>
      <c r="C713" s="31"/>
      <c r="D713" s="31"/>
      <c r="E713" s="31"/>
      <c r="F713" s="31"/>
      <c r="G713" s="31"/>
      <c r="H713" s="31"/>
      <c r="I713" s="31"/>
      <c r="J713" s="31"/>
      <c r="K713" s="31"/>
      <c r="L713" s="31"/>
      <c r="M713" s="31"/>
      <c r="N713" s="31"/>
      <c r="O713" s="31"/>
      <c r="P713" s="31"/>
      <c r="Q713" s="31"/>
      <c r="R713" s="31"/>
      <c r="S713" s="31"/>
      <c r="T713" s="31"/>
      <c r="U713" s="31"/>
      <c r="V713" s="31"/>
      <c r="W713" s="31"/>
      <c r="X713" s="31"/>
      <c r="Y713" s="31"/>
      <c r="Z713" s="31"/>
      <c r="AA713" s="31"/>
      <c r="AB713" s="31"/>
      <c r="AC713" s="31"/>
      <c r="AD713" s="31"/>
      <c r="AE713" s="31"/>
      <c r="AF713" s="31"/>
    </row>
    <row r="714" spans="1:32">
      <c r="A714" s="31"/>
      <c r="B714" s="31"/>
      <c r="C714" s="31"/>
      <c r="D714" s="31"/>
      <c r="E714" s="31"/>
      <c r="F714" s="31"/>
      <c r="G714" s="31"/>
      <c r="H714" s="31"/>
      <c r="I714" s="31"/>
      <c r="J714" s="31"/>
      <c r="K714" s="31"/>
      <c r="L714" s="31"/>
      <c r="M714" s="31"/>
      <c r="N714" s="31"/>
      <c r="O714" s="31"/>
      <c r="P714" s="31"/>
      <c r="Q714" s="31"/>
      <c r="R714" s="31"/>
      <c r="S714" s="31"/>
      <c r="T714" s="31"/>
      <c r="U714" s="31"/>
      <c r="V714" s="31"/>
      <c r="W714" s="31"/>
      <c r="X714" s="31"/>
      <c r="Y714" s="31"/>
      <c r="Z714" s="31"/>
      <c r="AA714" s="31"/>
      <c r="AB714" s="31"/>
      <c r="AC714" s="31"/>
      <c r="AD714" s="31"/>
      <c r="AE714" s="31"/>
      <c r="AF714" s="31"/>
    </row>
    <row r="715" spans="1:32">
      <c r="A715" s="31"/>
      <c r="B715" s="31"/>
      <c r="C715" s="31"/>
      <c r="D715" s="31"/>
      <c r="E715" s="31"/>
      <c r="F715" s="31"/>
      <c r="G715" s="31"/>
      <c r="H715" s="31"/>
      <c r="I715" s="31"/>
      <c r="J715" s="31"/>
      <c r="K715" s="31"/>
      <c r="L715" s="31"/>
      <c r="M715" s="31"/>
      <c r="N715" s="31"/>
      <c r="O715" s="31"/>
      <c r="P715" s="31"/>
      <c r="Q715" s="31"/>
      <c r="R715" s="31"/>
      <c r="S715" s="31"/>
      <c r="T715" s="31"/>
      <c r="U715" s="31"/>
      <c r="V715" s="31"/>
      <c r="W715" s="31"/>
      <c r="X715" s="31"/>
      <c r="Y715" s="31"/>
      <c r="Z715" s="31"/>
      <c r="AA715" s="31"/>
      <c r="AB715" s="31"/>
      <c r="AC715" s="31"/>
      <c r="AD715" s="31"/>
      <c r="AE715" s="31"/>
      <c r="AF715" s="31"/>
    </row>
    <row r="716" spans="1:32">
      <c r="A716" s="31"/>
      <c r="B716" s="31"/>
      <c r="C716" s="31"/>
      <c r="D716" s="31"/>
      <c r="E716" s="31"/>
      <c r="F716" s="31"/>
      <c r="G716" s="31"/>
      <c r="H716" s="31"/>
      <c r="I716" s="31"/>
      <c r="J716" s="31"/>
      <c r="K716" s="31"/>
      <c r="L716" s="31"/>
      <c r="M716" s="31"/>
      <c r="N716" s="31"/>
      <c r="O716" s="31"/>
      <c r="P716" s="31"/>
      <c r="Q716" s="31"/>
      <c r="R716" s="31"/>
      <c r="S716" s="31"/>
      <c r="T716" s="31"/>
      <c r="U716" s="31"/>
      <c r="V716" s="31"/>
      <c r="W716" s="31"/>
      <c r="X716" s="31"/>
      <c r="Y716" s="31"/>
      <c r="Z716" s="31"/>
      <c r="AA716" s="31"/>
      <c r="AB716" s="31"/>
      <c r="AC716" s="31"/>
      <c r="AD716" s="31"/>
      <c r="AE716" s="31"/>
      <c r="AF716" s="31"/>
    </row>
    <row r="717" spans="1:32">
      <c r="A717" s="31"/>
      <c r="B717" s="31"/>
      <c r="C717" s="31"/>
      <c r="D717" s="31"/>
      <c r="E717" s="31"/>
      <c r="F717" s="31"/>
      <c r="G717" s="31"/>
      <c r="H717" s="31"/>
      <c r="I717" s="31"/>
      <c r="J717" s="31"/>
      <c r="K717" s="31"/>
      <c r="L717" s="31"/>
      <c r="M717" s="31"/>
      <c r="N717" s="31"/>
      <c r="O717" s="31"/>
      <c r="P717" s="31"/>
      <c r="Q717" s="31"/>
      <c r="R717" s="31"/>
      <c r="S717" s="31"/>
      <c r="T717" s="31"/>
      <c r="U717" s="31"/>
      <c r="V717" s="31"/>
      <c r="W717" s="31"/>
      <c r="X717" s="31"/>
      <c r="Y717" s="31"/>
      <c r="Z717" s="31"/>
      <c r="AA717" s="31"/>
      <c r="AB717" s="31"/>
      <c r="AC717" s="31"/>
      <c r="AD717" s="31"/>
      <c r="AE717" s="31"/>
      <c r="AF717" s="31"/>
    </row>
    <row r="718" spans="1:32">
      <c r="A718" s="31"/>
      <c r="B718" s="31"/>
      <c r="C718" s="31"/>
      <c r="D718" s="31"/>
      <c r="E718" s="31"/>
      <c r="F718" s="31"/>
      <c r="G718" s="31"/>
      <c r="H718" s="31"/>
      <c r="I718" s="31"/>
      <c r="J718" s="31"/>
      <c r="K718" s="31"/>
      <c r="L718" s="31"/>
      <c r="M718" s="31"/>
      <c r="N718" s="31"/>
      <c r="O718" s="31"/>
      <c r="P718" s="31"/>
      <c r="Q718" s="31"/>
      <c r="R718" s="31"/>
      <c r="S718" s="31"/>
      <c r="T718" s="31"/>
      <c r="U718" s="31"/>
      <c r="V718" s="31"/>
      <c r="W718" s="31"/>
      <c r="X718" s="31"/>
      <c r="Y718" s="31"/>
      <c r="Z718" s="31"/>
      <c r="AA718" s="31"/>
      <c r="AB718" s="31"/>
      <c r="AC718" s="31"/>
      <c r="AD718" s="31"/>
      <c r="AE718" s="31"/>
      <c r="AF718" s="31"/>
    </row>
    <row r="719" spans="1:32">
      <c r="A719" s="31"/>
      <c r="B719" s="31"/>
      <c r="C719" s="31"/>
      <c r="D719" s="31"/>
      <c r="E719" s="31"/>
      <c r="F719" s="31"/>
      <c r="G719" s="31"/>
      <c r="H719" s="31"/>
      <c r="I719" s="31"/>
      <c r="J719" s="31"/>
      <c r="K719" s="31"/>
      <c r="L719" s="31"/>
      <c r="M719" s="31"/>
      <c r="N719" s="31"/>
      <c r="O719" s="31"/>
      <c r="P719" s="31"/>
      <c r="Q719" s="31"/>
      <c r="R719" s="31"/>
      <c r="S719" s="31"/>
      <c r="T719" s="31"/>
      <c r="U719" s="31"/>
      <c r="V719" s="31"/>
      <c r="W719" s="31"/>
      <c r="X719" s="31"/>
      <c r="Y719" s="31"/>
      <c r="Z719" s="31"/>
      <c r="AA719" s="31"/>
      <c r="AB719" s="31"/>
      <c r="AC719" s="31"/>
      <c r="AD719" s="31"/>
      <c r="AE719" s="31"/>
      <c r="AF719" s="31"/>
    </row>
    <row r="720" spans="1:32">
      <c r="A720" s="31"/>
      <c r="B720" s="31"/>
      <c r="C720" s="31"/>
      <c r="D720" s="31"/>
      <c r="E720" s="31"/>
      <c r="F720" s="31"/>
      <c r="G720" s="31"/>
      <c r="H720" s="31"/>
      <c r="I720" s="31"/>
      <c r="J720" s="31"/>
      <c r="K720" s="31"/>
      <c r="L720" s="31"/>
      <c r="M720" s="31"/>
      <c r="N720" s="31"/>
      <c r="O720" s="31"/>
      <c r="P720" s="31"/>
      <c r="Q720" s="31"/>
      <c r="R720" s="31"/>
      <c r="S720" s="31"/>
      <c r="T720" s="31"/>
      <c r="U720" s="31"/>
      <c r="V720" s="31"/>
      <c r="W720" s="31"/>
      <c r="X720" s="31"/>
      <c r="Y720" s="31"/>
      <c r="Z720" s="31"/>
      <c r="AA720" s="31"/>
      <c r="AB720" s="31"/>
      <c r="AC720" s="31"/>
      <c r="AD720" s="31"/>
      <c r="AE720" s="31"/>
      <c r="AF720" s="31"/>
    </row>
    <row r="721" spans="1:32">
      <c r="A721" s="31"/>
      <c r="B721" s="31"/>
      <c r="C721" s="31"/>
      <c r="D721" s="31"/>
      <c r="E721" s="31"/>
      <c r="F721" s="31"/>
      <c r="G721" s="31"/>
      <c r="H721" s="31"/>
      <c r="I721" s="31"/>
      <c r="J721" s="31"/>
      <c r="K721" s="31"/>
      <c r="L721" s="31"/>
      <c r="M721" s="31"/>
      <c r="N721" s="31"/>
      <c r="O721" s="31"/>
      <c r="P721" s="31"/>
      <c r="Q721" s="31"/>
      <c r="R721" s="31"/>
      <c r="S721" s="31"/>
      <c r="T721" s="31"/>
      <c r="U721" s="31"/>
      <c r="V721" s="31"/>
      <c r="W721" s="31"/>
      <c r="X721" s="31"/>
      <c r="Y721" s="31"/>
      <c r="Z721" s="31"/>
      <c r="AA721" s="31"/>
      <c r="AB721" s="31"/>
      <c r="AC721" s="31"/>
      <c r="AD721" s="31"/>
      <c r="AE721" s="31"/>
      <c r="AF721" s="31"/>
    </row>
    <row r="722" spans="1:32">
      <c r="A722" s="31"/>
      <c r="B722" s="31"/>
      <c r="C722" s="31"/>
      <c r="D722" s="31"/>
      <c r="E722" s="31"/>
      <c r="F722" s="31"/>
      <c r="G722" s="31"/>
      <c r="H722" s="31"/>
      <c r="I722" s="31"/>
      <c r="J722" s="31"/>
      <c r="K722" s="31"/>
      <c r="L722" s="31"/>
      <c r="M722" s="31"/>
      <c r="N722" s="31"/>
      <c r="O722" s="31"/>
      <c r="P722" s="31"/>
      <c r="Q722" s="31"/>
      <c r="R722" s="31"/>
      <c r="S722" s="31"/>
      <c r="T722" s="31"/>
      <c r="U722" s="31"/>
      <c r="V722" s="31"/>
      <c r="W722" s="31"/>
      <c r="X722" s="31"/>
      <c r="Y722" s="31"/>
      <c r="Z722" s="31"/>
      <c r="AA722" s="31"/>
      <c r="AB722" s="31"/>
      <c r="AC722" s="31"/>
      <c r="AD722" s="31"/>
      <c r="AE722" s="31"/>
      <c r="AF722" s="31"/>
    </row>
    <row r="723" spans="1:32">
      <c r="A723" s="31"/>
      <c r="B723" s="31"/>
      <c r="C723" s="31"/>
      <c r="D723" s="31"/>
      <c r="E723" s="31"/>
      <c r="F723" s="31"/>
      <c r="G723" s="31"/>
      <c r="H723" s="31"/>
      <c r="I723" s="31"/>
      <c r="J723" s="31"/>
      <c r="K723" s="31"/>
      <c r="L723" s="31"/>
      <c r="M723" s="31"/>
      <c r="N723" s="31"/>
      <c r="O723" s="31"/>
      <c r="P723" s="31"/>
      <c r="Q723" s="31"/>
      <c r="R723" s="31"/>
      <c r="S723" s="31"/>
      <c r="T723" s="31"/>
      <c r="U723" s="31"/>
      <c r="V723" s="31"/>
      <c r="W723" s="31"/>
      <c r="X723" s="31"/>
      <c r="Y723" s="31"/>
      <c r="Z723" s="31"/>
      <c r="AA723" s="31"/>
      <c r="AB723" s="31"/>
      <c r="AC723" s="31"/>
      <c r="AD723" s="31"/>
      <c r="AE723" s="31"/>
      <c r="AF723" s="31"/>
    </row>
    <row r="724" spans="1:32">
      <c r="A724" s="31"/>
      <c r="B724" s="31"/>
      <c r="C724" s="31"/>
      <c r="D724" s="31"/>
      <c r="E724" s="31"/>
      <c r="F724" s="31"/>
      <c r="G724" s="31"/>
      <c r="H724" s="31"/>
      <c r="I724" s="31"/>
      <c r="J724" s="31"/>
      <c r="K724" s="31"/>
      <c r="L724" s="31"/>
      <c r="M724" s="31"/>
      <c r="N724" s="31"/>
      <c r="O724" s="31"/>
      <c r="P724" s="31"/>
      <c r="Q724" s="31"/>
      <c r="R724" s="31"/>
      <c r="S724" s="31"/>
      <c r="T724" s="31"/>
      <c r="U724" s="31"/>
      <c r="V724" s="31"/>
      <c r="W724" s="31"/>
      <c r="X724" s="31"/>
      <c r="Y724" s="31"/>
      <c r="Z724" s="31"/>
      <c r="AA724" s="31"/>
      <c r="AB724" s="31"/>
      <c r="AC724" s="31"/>
      <c r="AD724" s="31"/>
      <c r="AE724" s="31"/>
      <c r="AF724" s="31"/>
    </row>
    <row r="725" spans="1:32">
      <c r="A725" s="31"/>
      <c r="B725" s="31"/>
      <c r="C725" s="31"/>
      <c r="D725" s="31"/>
      <c r="E725" s="31"/>
      <c r="F725" s="31"/>
      <c r="G725" s="31"/>
      <c r="H725" s="31"/>
      <c r="I725" s="31"/>
      <c r="J725" s="31"/>
      <c r="K725" s="31"/>
      <c r="L725" s="31"/>
      <c r="M725" s="31"/>
      <c r="N725" s="31"/>
      <c r="O725" s="31"/>
      <c r="P725" s="31"/>
      <c r="Q725" s="31"/>
      <c r="R725" s="31"/>
      <c r="S725" s="31"/>
      <c r="T725" s="31"/>
      <c r="U725" s="31"/>
      <c r="V725" s="31"/>
      <c r="W725" s="31"/>
      <c r="X725" s="31"/>
      <c r="Y725" s="31"/>
      <c r="Z725" s="31"/>
      <c r="AA725" s="31"/>
      <c r="AB725" s="31"/>
      <c r="AC725" s="31"/>
      <c r="AD725" s="31"/>
      <c r="AE725" s="31"/>
      <c r="AF725" s="31"/>
    </row>
    <row r="726" spans="1:32">
      <c r="A726" s="31"/>
      <c r="B726" s="31"/>
      <c r="C726" s="31"/>
      <c r="D726" s="31"/>
      <c r="E726" s="31"/>
      <c r="F726" s="31"/>
      <c r="G726" s="31"/>
      <c r="H726" s="31"/>
      <c r="I726" s="31"/>
      <c r="J726" s="31"/>
      <c r="K726" s="31"/>
      <c r="L726" s="31"/>
      <c r="M726" s="31"/>
      <c r="N726" s="31"/>
      <c r="O726" s="31"/>
      <c r="P726" s="31"/>
      <c r="Q726" s="31"/>
      <c r="R726" s="31"/>
      <c r="S726" s="31"/>
      <c r="T726" s="31"/>
      <c r="U726" s="31"/>
      <c r="V726" s="31"/>
      <c r="W726" s="31"/>
      <c r="X726" s="31"/>
      <c r="Y726" s="31"/>
      <c r="Z726" s="31"/>
      <c r="AA726" s="31"/>
      <c r="AB726" s="31"/>
      <c r="AC726" s="31"/>
      <c r="AD726" s="31"/>
      <c r="AE726" s="31"/>
      <c r="AF726" s="31"/>
    </row>
    <row r="727" spans="1:32">
      <c r="A727" s="31"/>
      <c r="B727" s="31"/>
      <c r="C727" s="31"/>
      <c r="D727" s="31"/>
      <c r="E727" s="31"/>
      <c r="F727" s="31"/>
      <c r="G727" s="31"/>
      <c r="H727" s="31"/>
      <c r="I727" s="31"/>
      <c r="J727" s="31"/>
      <c r="K727" s="31"/>
      <c r="L727" s="31"/>
      <c r="M727" s="31"/>
      <c r="N727" s="31"/>
      <c r="O727" s="31"/>
      <c r="P727" s="31"/>
      <c r="Q727" s="31"/>
      <c r="R727" s="31"/>
      <c r="S727" s="31"/>
      <c r="T727" s="31"/>
      <c r="U727" s="31"/>
      <c r="V727" s="31"/>
      <c r="W727" s="31"/>
      <c r="X727" s="31"/>
      <c r="Y727" s="31"/>
      <c r="Z727" s="31"/>
      <c r="AA727" s="31"/>
      <c r="AB727" s="31"/>
      <c r="AC727" s="31"/>
      <c r="AD727" s="31"/>
      <c r="AE727" s="31"/>
      <c r="AF727" s="31"/>
    </row>
    <row r="728" spans="1:32">
      <c r="A728" s="31"/>
      <c r="B728" s="31"/>
      <c r="C728" s="31"/>
      <c r="D728" s="31"/>
      <c r="E728" s="31"/>
      <c r="F728" s="31"/>
      <c r="G728" s="31"/>
      <c r="H728" s="31"/>
      <c r="I728" s="31"/>
      <c r="J728" s="31"/>
      <c r="K728" s="31"/>
      <c r="L728" s="31"/>
      <c r="M728" s="31"/>
      <c r="N728" s="31"/>
      <c r="O728" s="31"/>
      <c r="P728" s="31"/>
      <c r="Q728" s="31"/>
      <c r="R728" s="31"/>
      <c r="S728" s="31"/>
      <c r="T728" s="31"/>
      <c r="U728" s="31"/>
      <c r="V728" s="31"/>
      <c r="W728" s="31"/>
      <c r="X728" s="31"/>
      <c r="Y728" s="31"/>
      <c r="Z728" s="31"/>
      <c r="AA728" s="31"/>
      <c r="AB728" s="31"/>
      <c r="AC728" s="31"/>
      <c r="AD728" s="31"/>
      <c r="AE728" s="31"/>
      <c r="AF728" s="31"/>
    </row>
    <row r="729" spans="1:32">
      <c r="A729" s="31"/>
      <c r="B729" s="31"/>
      <c r="C729" s="31"/>
      <c r="D729" s="31"/>
      <c r="E729" s="31"/>
      <c r="F729" s="31"/>
      <c r="G729" s="31"/>
      <c r="H729" s="31"/>
      <c r="I729" s="31"/>
      <c r="J729" s="31"/>
      <c r="K729" s="31"/>
      <c r="L729" s="31"/>
      <c r="M729" s="31"/>
      <c r="N729" s="31"/>
      <c r="O729" s="31"/>
      <c r="P729" s="31"/>
      <c r="Q729" s="31"/>
      <c r="R729" s="31"/>
      <c r="S729" s="31"/>
      <c r="T729" s="31"/>
      <c r="U729" s="31"/>
      <c r="V729" s="31"/>
      <c r="W729" s="31"/>
      <c r="X729" s="31"/>
      <c r="Y729" s="31"/>
      <c r="Z729" s="31"/>
      <c r="AA729" s="31"/>
      <c r="AB729" s="31"/>
      <c r="AC729" s="31"/>
      <c r="AD729" s="31"/>
      <c r="AE729" s="31"/>
      <c r="AF729" s="31"/>
    </row>
    <row r="730" spans="1:32">
      <c r="A730" s="31"/>
      <c r="B730" s="31"/>
      <c r="C730" s="31"/>
      <c r="D730" s="31"/>
      <c r="E730" s="31"/>
      <c r="F730" s="31"/>
      <c r="G730" s="31"/>
      <c r="H730" s="31"/>
      <c r="I730" s="31"/>
      <c r="J730" s="31"/>
      <c r="K730" s="31"/>
      <c r="L730" s="31"/>
      <c r="M730" s="31"/>
      <c r="N730" s="31"/>
      <c r="O730" s="31"/>
      <c r="P730" s="31"/>
      <c r="Q730" s="31"/>
      <c r="R730" s="31"/>
      <c r="S730" s="31"/>
      <c r="T730" s="31"/>
      <c r="U730" s="31"/>
      <c r="V730" s="31"/>
      <c r="W730" s="31"/>
      <c r="X730" s="31"/>
      <c r="Y730" s="31"/>
      <c r="Z730" s="31"/>
      <c r="AA730" s="31"/>
      <c r="AB730" s="31"/>
      <c r="AC730" s="31"/>
      <c r="AD730" s="31"/>
      <c r="AE730" s="31"/>
      <c r="AF730" s="31"/>
    </row>
    <row r="731" spans="1:32">
      <c r="A731" s="31"/>
      <c r="B731" s="31"/>
      <c r="C731" s="31"/>
      <c r="D731" s="31"/>
      <c r="E731" s="31"/>
      <c r="F731" s="31"/>
      <c r="G731" s="31"/>
      <c r="H731" s="31"/>
      <c r="I731" s="31"/>
      <c r="J731" s="31"/>
      <c r="K731" s="31"/>
      <c r="L731" s="31"/>
      <c r="M731" s="31"/>
      <c r="N731" s="31"/>
      <c r="O731" s="31"/>
      <c r="P731" s="31"/>
      <c r="Q731" s="31"/>
      <c r="R731" s="31"/>
      <c r="S731" s="31"/>
      <c r="T731" s="31"/>
      <c r="U731" s="31"/>
      <c r="V731" s="31"/>
      <c r="W731" s="31"/>
      <c r="X731" s="31"/>
      <c r="Y731" s="31"/>
      <c r="Z731" s="31"/>
      <c r="AA731" s="31"/>
      <c r="AB731" s="31"/>
      <c r="AC731" s="31"/>
      <c r="AD731" s="31"/>
      <c r="AE731" s="31"/>
      <c r="AF731" s="31"/>
    </row>
    <row r="732" spans="1:32">
      <c r="A732" s="31"/>
      <c r="B732" s="31"/>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c r="AA732" s="31"/>
      <c r="AB732" s="31"/>
      <c r="AC732" s="31"/>
      <c r="AD732" s="31"/>
      <c r="AE732" s="31"/>
      <c r="AF732" s="31"/>
    </row>
    <row r="733" spans="1:32">
      <c r="A733" s="31"/>
      <c r="B733" s="31"/>
      <c r="C733" s="31"/>
      <c r="D733" s="31"/>
      <c r="E733" s="31"/>
      <c r="F733" s="31"/>
      <c r="G733" s="31"/>
      <c r="H733" s="31"/>
      <c r="I733" s="31"/>
      <c r="J733" s="31"/>
      <c r="K733" s="31"/>
      <c r="L733" s="31"/>
      <c r="M733" s="31"/>
      <c r="N733" s="31"/>
      <c r="O733" s="31"/>
      <c r="P733" s="31"/>
      <c r="Q733" s="31"/>
      <c r="R733" s="31"/>
      <c r="S733" s="31"/>
      <c r="T733" s="31"/>
      <c r="U733" s="31"/>
      <c r="V733" s="31"/>
      <c r="W733" s="31"/>
      <c r="X733" s="31"/>
      <c r="Y733" s="31"/>
      <c r="Z733" s="31"/>
      <c r="AA733" s="31"/>
      <c r="AB733" s="31"/>
      <c r="AC733" s="31"/>
      <c r="AD733" s="31"/>
      <c r="AE733" s="31"/>
      <c r="AF733" s="31"/>
    </row>
    <row r="734" spans="1:32">
      <c r="A734" s="31"/>
      <c r="B734" s="31"/>
      <c r="C734" s="31"/>
      <c r="D734" s="31"/>
      <c r="E734" s="31"/>
      <c r="F734" s="31"/>
      <c r="G734" s="31"/>
      <c r="H734" s="31"/>
      <c r="I734" s="31"/>
      <c r="J734" s="31"/>
      <c r="K734" s="31"/>
      <c r="L734" s="31"/>
      <c r="M734" s="31"/>
      <c r="N734" s="31"/>
      <c r="O734" s="31"/>
      <c r="P734" s="31"/>
      <c r="Q734" s="31"/>
      <c r="R734" s="31"/>
      <c r="S734" s="31"/>
      <c r="T734" s="31"/>
      <c r="U734" s="31"/>
      <c r="V734" s="31"/>
      <c r="W734" s="31"/>
      <c r="X734" s="31"/>
      <c r="Y734" s="31"/>
      <c r="Z734" s="31"/>
      <c r="AA734" s="31"/>
      <c r="AB734" s="31"/>
      <c r="AC734" s="31"/>
      <c r="AD734" s="31"/>
      <c r="AE734" s="31"/>
      <c r="AF734" s="31"/>
    </row>
    <row r="735" spans="1:32">
      <c r="A735" s="31"/>
      <c r="B735" s="31"/>
      <c r="C735" s="31"/>
      <c r="D735" s="31"/>
      <c r="E735" s="31"/>
      <c r="F735" s="31"/>
      <c r="G735" s="31"/>
      <c r="H735" s="31"/>
      <c r="I735" s="31"/>
      <c r="J735" s="31"/>
      <c r="K735" s="31"/>
      <c r="L735" s="31"/>
      <c r="M735" s="31"/>
      <c r="N735" s="31"/>
      <c r="O735" s="31"/>
      <c r="P735" s="31"/>
      <c r="Q735" s="31"/>
      <c r="R735" s="31"/>
      <c r="S735" s="31"/>
      <c r="T735" s="31"/>
      <c r="U735" s="31"/>
      <c r="V735" s="31"/>
      <c r="W735" s="31"/>
      <c r="X735" s="31"/>
      <c r="Y735" s="31"/>
      <c r="Z735" s="31"/>
      <c r="AA735" s="31"/>
      <c r="AB735" s="31"/>
      <c r="AC735" s="31"/>
      <c r="AD735" s="31"/>
      <c r="AE735" s="31"/>
      <c r="AF735" s="31"/>
    </row>
    <row r="736" spans="1:32">
      <c r="A736" s="31"/>
      <c r="B736" s="31"/>
      <c r="C736" s="31"/>
      <c r="D736" s="31"/>
      <c r="E736" s="31"/>
      <c r="F736" s="31"/>
      <c r="G736" s="31"/>
      <c r="H736" s="31"/>
      <c r="I736" s="31"/>
      <c r="J736" s="31"/>
      <c r="K736" s="31"/>
      <c r="L736" s="31"/>
      <c r="M736" s="31"/>
      <c r="N736" s="31"/>
      <c r="O736" s="31"/>
      <c r="P736" s="31"/>
      <c r="Q736" s="31"/>
      <c r="R736" s="31"/>
      <c r="S736" s="31"/>
      <c r="T736" s="31"/>
      <c r="U736" s="31"/>
      <c r="V736" s="31"/>
      <c r="W736" s="31"/>
      <c r="X736" s="31"/>
      <c r="Y736" s="31"/>
      <c r="Z736" s="31"/>
      <c r="AA736" s="31"/>
      <c r="AB736" s="31"/>
      <c r="AC736" s="31"/>
      <c r="AD736" s="31"/>
      <c r="AE736" s="31"/>
      <c r="AF736" s="31"/>
    </row>
    <row r="737" spans="1:32">
      <c r="A737" s="31"/>
      <c r="B737" s="31"/>
      <c r="C737" s="31"/>
      <c r="D737" s="31"/>
      <c r="E737" s="31"/>
      <c r="F737" s="31"/>
      <c r="G737" s="31"/>
      <c r="H737" s="31"/>
      <c r="I737" s="31"/>
      <c r="J737" s="31"/>
      <c r="K737" s="31"/>
      <c r="L737" s="31"/>
      <c r="M737" s="31"/>
      <c r="N737" s="31"/>
      <c r="O737" s="31"/>
      <c r="P737" s="31"/>
      <c r="Q737" s="31"/>
      <c r="R737" s="31"/>
      <c r="S737" s="31"/>
      <c r="T737" s="31"/>
      <c r="U737" s="31"/>
      <c r="V737" s="31"/>
      <c r="W737" s="31"/>
      <c r="X737" s="31"/>
      <c r="Y737" s="31"/>
      <c r="Z737" s="31"/>
      <c r="AA737" s="31"/>
      <c r="AB737" s="31"/>
      <c r="AC737" s="31"/>
      <c r="AD737" s="31"/>
      <c r="AE737" s="31"/>
      <c r="AF737" s="31"/>
    </row>
    <row r="738" spans="1:32">
      <c r="A738" s="31"/>
      <c r="B738" s="31"/>
      <c r="C738" s="31"/>
      <c r="D738" s="31"/>
      <c r="E738" s="31"/>
      <c r="F738" s="31"/>
      <c r="G738" s="31"/>
      <c r="H738" s="31"/>
      <c r="I738" s="31"/>
      <c r="J738" s="31"/>
      <c r="K738" s="31"/>
      <c r="L738" s="31"/>
      <c r="M738" s="31"/>
      <c r="N738" s="31"/>
      <c r="O738" s="31"/>
      <c r="P738" s="31"/>
      <c r="Q738" s="31"/>
      <c r="R738" s="31"/>
      <c r="S738" s="31"/>
      <c r="T738" s="31"/>
      <c r="U738" s="31"/>
      <c r="V738" s="31"/>
      <c r="W738" s="31"/>
      <c r="X738" s="31"/>
      <c r="Y738" s="31"/>
      <c r="Z738" s="31"/>
      <c r="AA738" s="31"/>
      <c r="AB738" s="31"/>
      <c r="AC738" s="31"/>
      <c r="AD738" s="31"/>
      <c r="AE738" s="31"/>
      <c r="AF738" s="31"/>
    </row>
    <row r="739" spans="1:32">
      <c r="A739" s="31"/>
      <c r="B739" s="31"/>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c r="AA739" s="31"/>
      <c r="AB739" s="31"/>
      <c r="AC739" s="31"/>
      <c r="AD739" s="31"/>
      <c r="AE739" s="31"/>
      <c r="AF739" s="31"/>
    </row>
    <row r="740" spans="1:32">
      <c r="A740" s="31"/>
      <c r="B740" s="31"/>
      <c r="C740" s="31"/>
      <c r="D740" s="31"/>
      <c r="E740" s="31"/>
      <c r="F740" s="31"/>
      <c r="G740" s="31"/>
      <c r="H740" s="31"/>
      <c r="I740" s="31"/>
      <c r="J740" s="31"/>
      <c r="K740" s="31"/>
      <c r="L740" s="31"/>
      <c r="M740" s="31"/>
      <c r="N740" s="31"/>
      <c r="O740" s="31"/>
      <c r="P740" s="31"/>
      <c r="Q740" s="31"/>
      <c r="R740" s="31"/>
      <c r="S740" s="31"/>
      <c r="T740" s="31"/>
      <c r="U740" s="31"/>
      <c r="V740" s="31"/>
      <c r="W740" s="31"/>
      <c r="X740" s="31"/>
      <c r="Y740" s="31"/>
      <c r="Z740" s="31"/>
      <c r="AA740" s="31"/>
      <c r="AB740" s="31"/>
      <c r="AC740" s="31"/>
      <c r="AD740" s="31"/>
      <c r="AE740" s="31"/>
      <c r="AF740" s="31"/>
    </row>
    <row r="741" spans="1:32">
      <c r="A741" s="31"/>
      <c r="B741" s="31"/>
      <c r="C741" s="31"/>
      <c r="D741" s="31"/>
      <c r="E741" s="31"/>
      <c r="F741" s="31"/>
      <c r="G741" s="31"/>
      <c r="H741" s="31"/>
      <c r="I741" s="31"/>
      <c r="J741" s="31"/>
      <c r="K741" s="31"/>
      <c r="L741" s="31"/>
      <c r="M741" s="31"/>
      <c r="N741" s="31"/>
      <c r="O741" s="31"/>
      <c r="P741" s="31"/>
      <c r="Q741" s="31"/>
      <c r="R741" s="31"/>
      <c r="S741" s="31"/>
      <c r="T741" s="31"/>
      <c r="U741" s="31"/>
      <c r="V741" s="31"/>
      <c r="W741" s="31"/>
      <c r="X741" s="31"/>
      <c r="Y741" s="31"/>
      <c r="Z741" s="31"/>
      <c r="AA741" s="31"/>
      <c r="AB741" s="31"/>
      <c r="AC741" s="31"/>
      <c r="AD741" s="31"/>
      <c r="AE741" s="31"/>
      <c r="AF741" s="31"/>
    </row>
    <row r="742" spans="1:32">
      <c r="A742" s="31"/>
      <c r="B742" s="31"/>
      <c r="C742" s="31"/>
      <c r="D742" s="31"/>
      <c r="E742" s="31"/>
      <c r="F742" s="31"/>
      <c r="G742" s="31"/>
      <c r="H742" s="31"/>
      <c r="I742" s="31"/>
      <c r="J742" s="31"/>
      <c r="K742" s="31"/>
      <c r="L742" s="31"/>
      <c r="M742" s="31"/>
      <c r="N742" s="31"/>
      <c r="O742" s="31"/>
      <c r="P742" s="31"/>
      <c r="Q742" s="31"/>
      <c r="R742" s="31"/>
      <c r="S742" s="31"/>
      <c r="T742" s="31"/>
      <c r="U742" s="31"/>
      <c r="V742" s="31"/>
      <c r="W742" s="31"/>
      <c r="X742" s="31"/>
      <c r="Y742" s="31"/>
      <c r="Z742" s="31"/>
      <c r="AA742" s="31"/>
      <c r="AB742" s="31"/>
      <c r="AC742" s="31"/>
      <c r="AD742" s="31"/>
      <c r="AE742" s="31"/>
      <c r="AF742" s="31"/>
    </row>
    <row r="743" spans="1:32">
      <c r="A743" s="31"/>
      <c r="B743" s="31"/>
      <c r="C743" s="31"/>
      <c r="D743" s="31"/>
      <c r="E743" s="31"/>
      <c r="F743" s="31"/>
      <c r="G743" s="31"/>
      <c r="H743" s="31"/>
      <c r="I743" s="31"/>
      <c r="J743" s="31"/>
      <c r="K743" s="31"/>
      <c r="L743" s="31"/>
      <c r="M743" s="31"/>
      <c r="N743" s="31"/>
      <c r="O743" s="31"/>
      <c r="P743" s="31"/>
      <c r="Q743" s="31"/>
      <c r="R743" s="31"/>
      <c r="S743" s="31"/>
      <c r="T743" s="31"/>
      <c r="U743" s="31"/>
      <c r="V743" s="31"/>
      <c r="W743" s="31"/>
      <c r="X743" s="31"/>
      <c r="Y743" s="31"/>
      <c r="Z743" s="31"/>
      <c r="AA743" s="31"/>
      <c r="AB743" s="31"/>
      <c r="AC743" s="31"/>
      <c r="AD743" s="31"/>
      <c r="AE743" s="31"/>
      <c r="AF743" s="31"/>
    </row>
    <row r="744" spans="1:32">
      <c r="A744" s="31"/>
      <c r="B744" s="31"/>
      <c r="C744" s="31"/>
      <c r="D744" s="31"/>
      <c r="E744" s="31"/>
      <c r="F744" s="31"/>
      <c r="G744" s="31"/>
      <c r="H744" s="31"/>
      <c r="I744" s="31"/>
      <c r="J744" s="31"/>
      <c r="K744" s="31"/>
      <c r="L744" s="31"/>
      <c r="M744" s="31"/>
      <c r="N744" s="31"/>
      <c r="O744" s="31"/>
      <c r="P744" s="31"/>
      <c r="Q744" s="31"/>
      <c r="R744" s="31"/>
      <c r="S744" s="31"/>
      <c r="T744" s="31"/>
      <c r="U744" s="31"/>
      <c r="V744" s="31"/>
      <c r="W744" s="31"/>
      <c r="X744" s="31"/>
      <c r="Y744" s="31"/>
      <c r="Z744" s="31"/>
      <c r="AA744" s="31"/>
      <c r="AB744" s="31"/>
      <c r="AC744" s="31"/>
      <c r="AD744" s="31"/>
      <c r="AE744" s="31"/>
      <c r="AF744" s="31"/>
    </row>
    <row r="745" spans="1:32">
      <c r="A745" s="31"/>
      <c r="B745" s="31"/>
      <c r="C745" s="31"/>
      <c r="D745" s="31"/>
      <c r="E745" s="31"/>
      <c r="F745" s="31"/>
      <c r="G745" s="31"/>
      <c r="H745" s="31"/>
      <c r="I745" s="31"/>
      <c r="J745" s="31"/>
      <c r="K745" s="31"/>
      <c r="L745" s="31"/>
      <c r="M745" s="31"/>
      <c r="N745" s="31"/>
      <c r="O745" s="31"/>
      <c r="P745" s="31"/>
      <c r="Q745" s="31"/>
      <c r="R745" s="31"/>
      <c r="S745" s="31"/>
      <c r="T745" s="31"/>
      <c r="U745" s="31"/>
      <c r="V745" s="31"/>
      <c r="W745" s="31"/>
      <c r="X745" s="31"/>
      <c r="Y745" s="31"/>
      <c r="Z745" s="31"/>
      <c r="AA745" s="31"/>
      <c r="AB745" s="31"/>
      <c r="AC745" s="31"/>
      <c r="AD745" s="31"/>
      <c r="AE745" s="31"/>
      <c r="AF745" s="31"/>
    </row>
    <row r="746" spans="1:32">
      <c r="A746" s="31"/>
      <c r="B746" s="31"/>
      <c r="C746" s="31"/>
      <c r="D746" s="31"/>
      <c r="E746" s="31"/>
      <c r="F746" s="31"/>
      <c r="G746" s="31"/>
      <c r="H746" s="31"/>
      <c r="I746" s="31"/>
      <c r="J746" s="31"/>
      <c r="K746" s="31"/>
      <c r="L746" s="31"/>
      <c r="M746" s="31"/>
      <c r="N746" s="31"/>
      <c r="O746" s="31"/>
      <c r="P746" s="31"/>
      <c r="Q746" s="31"/>
      <c r="R746" s="31"/>
      <c r="S746" s="31"/>
      <c r="T746" s="31"/>
      <c r="U746" s="31"/>
      <c r="V746" s="31"/>
      <c r="W746" s="31"/>
      <c r="X746" s="31"/>
      <c r="Y746" s="31"/>
      <c r="Z746" s="31"/>
      <c r="AA746" s="31"/>
      <c r="AB746" s="31"/>
      <c r="AC746" s="31"/>
      <c r="AD746" s="31"/>
      <c r="AE746" s="31"/>
      <c r="AF746" s="31"/>
    </row>
    <row r="747" spans="1:32">
      <c r="A747" s="31"/>
      <c r="B747" s="31"/>
      <c r="C747" s="31"/>
      <c r="D747" s="31"/>
      <c r="E747" s="31"/>
      <c r="F747" s="31"/>
      <c r="G747" s="31"/>
      <c r="H747" s="31"/>
      <c r="I747" s="31"/>
      <c r="J747" s="31"/>
      <c r="K747" s="31"/>
      <c r="L747" s="31"/>
      <c r="M747" s="31"/>
      <c r="N747" s="31"/>
      <c r="O747" s="31"/>
      <c r="P747" s="31"/>
      <c r="Q747" s="31"/>
      <c r="R747" s="31"/>
      <c r="S747" s="31"/>
      <c r="T747" s="31"/>
      <c r="U747" s="31"/>
      <c r="V747" s="31"/>
      <c r="W747" s="31"/>
      <c r="X747" s="31"/>
      <c r="Y747" s="31"/>
      <c r="Z747" s="31"/>
      <c r="AA747" s="31"/>
      <c r="AB747" s="31"/>
      <c r="AC747" s="31"/>
      <c r="AD747" s="31"/>
      <c r="AE747" s="31"/>
      <c r="AF747" s="31"/>
    </row>
    <row r="748" spans="1:32">
      <c r="A748" s="31"/>
      <c r="B748" s="31"/>
      <c r="C748" s="31"/>
      <c r="D748" s="31"/>
      <c r="E748" s="31"/>
      <c r="F748" s="31"/>
      <c r="G748" s="31"/>
      <c r="H748" s="31"/>
      <c r="I748" s="31"/>
      <c r="J748" s="31"/>
      <c r="K748" s="31"/>
      <c r="L748" s="31"/>
      <c r="M748" s="31"/>
      <c r="N748" s="31"/>
      <c r="O748" s="31"/>
      <c r="P748" s="31"/>
      <c r="Q748" s="31"/>
      <c r="R748" s="31"/>
      <c r="S748" s="31"/>
      <c r="T748" s="31"/>
      <c r="U748" s="31"/>
      <c r="V748" s="31"/>
      <c r="W748" s="31"/>
      <c r="X748" s="31"/>
      <c r="Y748" s="31"/>
      <c r="Z748" s="31"/>
      <c r="AA748" s="31"/>
      <c r="AB748" s="31"/>
      <c r="AC748" s="31"/>
      <c r="AD748" s="31"/>
      <c r="AE748" s="31"/>
      <c r="AF748" s="31"/>
    </row>
    <row r="749" spans="1:32">
      <c r="A749" s="31"/>
      <c r="B749" s="31"/>
      <c r="C749" s="31"/>
      <c r="D749" s="31"/>
      <c r="E749" s="31"/>
      <c r="F749" s="31"/>
      <c r="G749" s="31"/>
      <c r="H749" s="31"/>
      <c r="I749" s="31"/>
      <c r="J749" s="31"/>
      <c r="K749" s="31"/>
      <c r="L749" s="31"/>
      <c r="M749" s="31"/>
      <c r="N749" s="31"/>
      <c r="O749" s="31"/>
      <c r="P749" s="31"/>
      <c r="Q749" s="31"/>
      <c r="R749" s="31"/>
      <c r="S749" s="31"/>
      <c r="T749" s="31"/>
      <c r="U749" s="31"/>
      <c r="V749" s="31"/>
      <c r="W749" s="31"/>
      <c r="X749" s="31"/>
      <c r="Y749" s="31"/>
      <c r="Z749" s="31"/>
      <c r="AA749" s="31"/>
      <c r="AB749" s="31"/>
      <c r="AC749" s="31"/>
      <c r="AD749" s="31"/>
      <c r="AE749" s="31"/>
      <c r="AF749" s="31"/>
    </row>
    <row r="750" spans="1:32">
      <c r="A750" s="31"/>
      <c r="B750" s="31"/>
      <c r="C750" s="31"/>
      <c r="D750" s="31"/>
      <c r="E750" s="31"/>
      <c r="F750" s="31"/>
      <c r="G750" s="31"/>
      <c r="H750" s="31"/>
      <c r="I750" s="31"/>
      <c r="J750" s="31"/>
      <c r="K750" s="31"/>
      <c r="L750" s="31"/>
      <c r="M750" s="31"/>
      <c r="N750" s="31"/>
      <c r="O750" s="31"/>
      <c r="P750" s="31"/>
      <c r="Q750" s="31"/>
      <c r="R750" s="31"/>
      <c r="S750" s="31"/>
      <c r="T750" s="31"/>
      <c r="U750" s="31"/>
      <c r="V750" s="31"/>
      <c r="W750" s="31"/>
      <c r="X750" s="31"/>
      <c r="Y750" s="31"/>
      <c r="Z750" s="31"/>
      <c r="AA750" s="31"/>
      <c r="AB750" s="31"/>
      <c r="AC750" s="31"/>
      <c r="AD750" s="31"/>
      <c r="AE750" s="31"/>
      <c r="AF750" s="31"/>
    </row>
    <row r="751" spans="1:32">
      <c r="A751" s="31"/>
      <c r="B751" s="31"/>
      <c r="C751" s="31"/>
      <c r="D751" s="31"/>
      <c r="E751" s="31"/>
      <c r="F751" s="31"/>
      <c r="G751" s="31"/>
      <c r="H751" s="31"/>
      <c r="I751" s="31"/>
      <c r="J751" s="31"/>
      <c r="K751" s="31"/>
      <c r="L751" s="31"/>
      <c r="M751" s="31"/>
      <c r="N751" s="31"/>
      <c r="O751" s="31"/>
      <c r="P751" s="31"/>
      <c r="Q751" s="31"/>
      <c r="R751" s="31"/>
      <c r="S751" s="31"/>
      <c r="T751" s="31"/>
      <c r="U751" s="31"/>
      <c r="V751" s="31"/>
      <c r="W751" s="31"/>
      <c r="X751" s="31"/>
      <c r="Y751" s="31"/>
      <c r="Z751" s="31"/>
      <c r="AA751" s="31"/>
      <c r="AB751" s="31"/>
      <c r="AC751" s="31"/>
      <c r="AD751" s="31"/>
      <c r="AE751" s="31"/>
      <c r="AF751" s="31"/>
    </row>
    <row r="752" spans="1:32">
      <c r="A752" s="31"/>
      <c r="B752" s="31"/>
      <c r="C752" s="31"/>
      <c r="D752" s="31"/>
      <c r="E752" s="31"/>
      <c r="F752" s="31"/>
      <c r="G752" s="31"/>
      <c r="H752" s="31"/>
      <c r="I752" s="31"/>
      <c r="J752" s="31"/>
      <c r="K752" s="31"/>
      <c r="L752" s="31"/>
      <c r="M752" s="31"/>
      <c r="N752" s="31"/>
      <c r="O752" s="31"/>
      <c r="P752" s="31"/>
      <c r="Q752" s="31"/>
      <c r="R752" s="31"/>
      <c r="S752" s="31"/>
      <c r="T752" s="31"/>
      <c r="U752" s="31"/>
      <c r="V752" s="31"/>
      <c r="W752" s="31"/>
      <c r="X752" s="31"/>
      <c r="Y752" s="31"/>
      <c r="Z752" s="31"/>
      <c r="AA752" s="31"/>
      <c r="AB752" s="31"/>
      <c r="AC752" s="31"/>
      <c r="AD752" s="31"/>
      <c r="AE752" s="31"/>
      <c r="AF752" s="31"/>
    </row>
    <row r="753" spans="1:32">
      <c r="A753" s="31"/>
      <c r="B753" s="31"/>
      <c r="C753" s="31"/>
      <c r="D753" s="31"/>
      <c r="E753" s="31"/>
      <c r="F753" s="31"/>
      <c r="G753" s="31"/>
      <c r="H753" s="31"/>
      <c r="I753" s="31"/>
      <c r="J753" s="31"/>
      <c r="K753" s="31"/>
      <c r="L753" s="31"/>
      <c r="M753" s="31"/>
      <c r="N753" s="31"/>
      <c r="O753" s="31"/>
      <c r="P753" s="31"/>
      <c r="Q753" s="31"/>
      <c r="R753" s="31"/>
      <c r="S753" s="31"/>
      <c r="T753" s="31"/>
      <c r="U753" s="31"/>
      <c r="V753" s="31"/>
      <c r="W753" s="31"/>
      <c r="X753" s="31"/>
      <c r="Y753" s="31"/>
      <c r="Z753" s="31"/>
      <c r="AA753" s="31"/>
      <c r="AB753" s="31"/>
      <c r="AC753" s="31"/>
      <c r="AD753" s="31"/>
      <c r="AE753" s="31"/>
      <c r="AF753" s="31"/>
    </row>
    <row r="754" spans="1:32">
      <c r="A754" s="31"/>
      <c r="B754" s="31"/>
      <c r="C754" s="31"/>
      <c r="D754" s="31"/>
      <c r="E754" s="31"/>
      <c r="F754" s="31"/>
      <c r="G754" s="31"/>
      <c r="H754" s="31"/>
      <c r="I754" s="31"/>
      <c r="J754" s="31"/>
      <c r="K754" s="31"/>
      <c r="L754" s="31"/>
      <c r="M754" s="31"/>
      <c r="N754" s="31"/>
      <c r="O754" s="31"/>
      <c r="P754" s="31"/>
      <c r="Q754" s="31"/>
      <c r="R754" s="31"/>
      <c r="S754" s="31"/>
      <c r="T754" s="31"/>
      <c r="U754" s="31"/>
      <c r="V754" s="31"/>
      <c r="W754" s="31"/>
      <c r="X754" s="31"/>
      <c r="Y754" s="31"/>
      <c r="Z754" s="31"/>
      <c r="AA754" s="31"/>
      <c r="AB754" s="31"/>
      <c r="AC754" s="31"/>
      <c r="AD754" s="31"/>
      <c r="AE754" s="31"/>
      <c r="AF754" s="31"/>
    </row>
    <row r="755" spans="1:32">
      <c r="A755" s="31"/>
      <c r="B755" s="31"/>
      <c r="C755" s="31"/>
      <c r="D755" s="31"/>
      <c r="E755" s="31"/>
      <c r="F755" s="31"/>
      <c r="G755" s="31"/>
      <c r="H755" s="31"/>
      <c r="I755" s="31"/>
      <c r="J755" s="31"/>
      <c r="K755" s="31"/>
      <c r="L755" s="31"/>
      <c r="M755" s="31"/>
      <c r="N755" s="31"/>
      <c r="O755" s="31"/>
      <c r="P755" s="31"/>
      <c r="Q755" s="31"/>
      <c r="R755" s="31"/>
      <c r="S755" s="31"/>
      <c r="T755" s="31"/>
      <c r="U755" s="31"/>
      <c r="V755" s="31"/>
      <c r="W755" s="31"/>
      <c r="X755" s="31"/>
      <c r="Y755" s="31"/>
      <c r="Z755" s="31"/>
      <c r="AA755" s="31"/>
      <c r="AB755" s="31"/>
      <c r="AC755" s="31"/>
      <c r="AD755" s="31"/>
      <c r="AE755" s="31"/>
      <c r="AF755" s="31"/>
    </row>
    <row r="756" spans="1:32">
      <c r="A756" s="31"/>
      <c r="B756" s="31"/>
      <c r="C756" s="31"/>
      <c r="D756" s="31"/>
      <c r="E756" s="31"/>
      <c r="F756" s="31"/>
      <c r="G756" s="31"/>
      <c r="H756" s="31"/>
      <c r="I756" s="31"/>
      <c r="J756" s="31"/>
      <c r="K756" s="31"/>
      <c r="L756" s="31"/>
      <c r="M756" s="31"/>
      <c r="N756" s="31"/>
      <c r="O756" s="31"/>
      <c r="P756" s="31"/>
      <c r="Q756" s="31"/>
      <c r="R756" s="31"/>
      <c r="S756" s="31"/>
      <c r="T756" s="31"/>
      <c r="U756" s="31"/>
      <c r="V756" s="31"/>
      <c r="W756" s="31"/>
      <c r="X756" s="31"/>
      <c r="Y756" s="31"/>
      <c r="Z756" s="31"/>
      <c r="AA756" s="31"/>
      <c r="AB756" s="31"/>
      <c r="AC756" s="31"/>
      <c r="AD756" s="31"/>
      <c r="AE756" s="31"/>
      <c r="AF756" s="31"/>
    </row>
    <row r="757" spans="1:32">
      <c r="A757" s="31"/>
      <c r="B757" s="31"/>
      <c r="C757" s="31"/>
      <c r="D757" s="31"/>
      <c r="E757" s="31"/>
      <c r="F757" s="31"/>
      <c r="G757" s="31"/>
      <c r="H757" s="31"/>
      <c r="I757" s="31"/>
      <c r="J757" s="31"/>
      <c r="K757" s="31"/>
      <c r="L757" s="31"/>
      <c r="M757" s="31"/>
      <c r="N757" s="31"/>
      <c r="O757" s="31"/>
      <c r="P757" s="31"/>
      <c r="Q757" s="31"/>
      <c r="R757" s="31"/>
      <c r="S757" s="31"/>
      <c r="T757" s="31"/>
      <c r="U757" s="31"/>
      <c r="V757" s="31"/>
      <c r="W757" s="31"/>
      <c r="X757" s="31"/>
      <c r="Y757" s="31"/>
      <c r="Z757" s="31"/>
      <c r="AA757" s="31"/>
      <c r="AB757" s="31"/>
      <c r="AC757" s="31"/>
      <c r="AD757" s="31"/>
      <c r="AE757" s="31"/>
      <c r="AF757" s="31"/>
    </row>
    <row r="758" spans="1:32">
      <c r="A758" s="31"/>
      <c r="B758" s="31"/>
      <c r="C758" s="31"/>
      <c r="D758" s="31"/>
      <c r="E758" s="31"/>
      <c r="F758" s="31"/>
      <c r="G758" s="31"/>
      <c r="H758" s="31"/>
      <c r="I758" s="31"/>
      <c r="J758" s="31"/>
      <c r="K758" s="31"/>
      <c r="L758" s="31"/>
      <c r="M758" s="31"/>
      <c r="N758" s="31"/>
      <c r="O758" s="31"/>
      <c r="P758" s="31"/>
      <c r="Q758" s="31"/>
      <c r="R758" s="31"/>
      <c r="S758" s="31"/>
      <c r="T758" s="31"/>
      <c r="U758" s="31"/>
      <c r="V758" s="31"/>
      <c r="W758" s="31"/>
      <c r="X758" s="31"/>
      <c r="Y758" s="31"/>
      <c r="Z758" s="31"/>
      <c r="AA758" s="31"/>
      <c r="AB758" s="31"/>
      <c r="AC758" s="31"/>
      <c r="AD758" s="31"/>
      <c r="AE758" s="31"/>
      <c r="AF758" s="31"/>
    </row>
    <row r="759" spans="1:32">
      <c r="A759" s="31"/>
      <c r="B759" s="31"/>
      <c r="C759" s="31"/>
      <c r="D759" s="31"/>
      <c r="E759" s="31"/>
      <c r="F759" s="31"/>
      <c r="G759" s="31"/>
      <c r="H759" s="31"/>
      <c r="I759" s="31"/>
      <c r="J759" s="31"/>
      <c r="K759" s="31"/>
      <c r="L759" s="31"/>
      <c r="M759" s="31"/>
      <c r="N759" s="31"/>
      <c r="O759" s="31"/>
      <c r="P759" s="31"/>
      <c r="Q759" s="31"/>
      <c r="R759" s="31"/>
      <c r="S759" s="31"/>
      <c r="T759" s="31"/>
      <c r="U759" s="31"/>
      <c r="V759" s="31"/>
      <c r="W759" s="31"/>
      <c r="X759" s="31"/>
      <c r="Y759" s="31"/>
      <c r="Z759" s="31"/>
      <c r="AA759" s="31"/>
      <c r="AB759" s="31"/>
      <c r="AC759" s="31"/>
      <c r="AD759" s="31"/>
      <c r="AE759" s="31"/>
      <c r="AF759" s="31"/>
    </row>
    <row r="760" spans="1:32">
      <c r="A760" s="31"/>
      <c r="B760" s="31"/>
      <c r="C760" s="31"/>
      <c r="D760" s="31"/>
      <c r="E760" s="31"/>
      <c r="F760" s="31"/>
      <c r="G760" s="31"/>
      <c r="H760" s="31"/>
      <c r="I760" s="31"/>
      <c r="J760" s="31"/>
      <c r="K760" s="31"/>
      <c r="L760" s="31"/>
      <c r="M760" s="31"/>
      <c r="N760" s="31"/>
      <c r="O760" s="31"/>
      <c r="P760" s="31"/>
      <c r="Q760" s="31"/>
      <c r="R760" s="31"/>
      <c r="S760" s="31"/>
      <c r="T760" s="31"/>
      <c r="U760" s="31"/>
      <c r="V760" s="31"/>
      <c r="W760" s="31"/>
      <c r="X760" s="31"/>
      <c r="Y760" s="31"/>
      <c r="Z760" s="31"/>
      <c r="AA760" s="31"/>
      <c r="AB760" s="31"/>
      <c r="AC760" s="31"/>
      <c r="AD760" s="31"/>
      <c r="AE760" s="31"/>
      <c r="AF760" s="31"/>
    </row>
    <row r="761" spans="1:32">
      <c r="A761" s="31"/>
      <c r="B761" s="31"/>
      <c r="C761" s="31"/>
      <c r="D761" s="31"/>
      <c r="E761" s="31"/>
      <c r="F761" s="31"/>
      <c r="G761" s="31"/>
      <c r="H761" s="31"/>
      <c r="I761" s="31"/>
      <c r="J761" s="31"/>
      <c r="K761" s="31"/>
      <c r="L761" s="31"/>
      <c r="M761" s="31"/>
      <c r="N761" s="31"/>
      <c r="O761" s="31"/>
      <c r="P761" s="31"/>
      <c r="Q761" s="31"/>
      <c r="R761" s="31"/>
      <c r="S761" s="31"/>
      <c r="T761" s="31"/>
      <c r="U761" s="31"/>
      <c r="V761" s="31"/>
      <c r="W761" s="31"/>
      <c r="X761" s="31"/>
      <c r="Y761" s="31"/>
      <c r="Z761" s="31"/>
      <c r="AA761" s="31"/>
      <c r="AB761" s="31"/>
      <c r="AC761" s="31"/>
      <c r="AD761" s="31"/>
      <c r="AE761" s="31"/>
      <c r="AF761" s="31"/>
    </row>
    <row r="762" spans="1:32">
      <c r="A762" s="31"/>
      <c r="B762" s="31"/>
      <c r="C762" s="31"/>
      <c r="D762" s="31"/>
      <c r="E762" s="31"/>
      <c r="F762" s="31"/>
      <c r="G762" s="31"/>
      <c r="H762" s="31"/>
      <c r="I762" s="31"/>
      <c r="J762" s="31"/>
      <c r="K762" s="31"/>
      <c r="L762" s="31"/>
      <c r="M762" s="31"/>
      <c r="N762" s="31"/>
      <c r="O762" s="31"/>
      <c r="P762" s="31"/>
      <c r="Q762" s="31"/>
      <c r="R762" s="31"/>
      <c r="S762" s="31"/>
      <c r="T762" s="31"/>
      <c r="U762" s="31"/>
      <c r="V762" s="31"/>
      <c r="W762" s="31"/>
      <c r="X762" s="31"/>
      <c r="Y762" s="31"/>
      <c r="Z762" s="31"/>
      <c r="AA762" s="31"/>
      <c r="AB762" s="31"/>
      <c r="AC762" s="31"/>
      <c r="AD762" s="31"/>
      <c r="AE762" s="31"/>
      <c r="AF762" s="31"/>
    </row>
    <row r="763" spans="1:32">
      <c r="A763" s="31"/>
      <c r="B763" s="31"/>
      <c r="C763" s="31"/>
      <c r="D763" s="31"/>
      <c r="E763" s="31"/>
      <c r="F763" s="31"/>
      <c r="G763" s="31"/>
      <c r="H763" s="31"/>
      <c r="I763" s="31"/>
      <c r="J763" s="31"/>
      <c r="K763" s="31"/>
      <c r="L763" s="31"/>
      <c r="M763" s="31"/>
      <c r="N763" s="31"/>
      <c r="O763" s="31"/>
      <c r="P763" s="31"/>
      <c r="Q763" s="31"/>
      <c r="R763" s="31"/>
      <c r="S763" s="31"/>
      <c r="T763" s="31"/>
      <c r="U763" s="31"/>
      <c r="V763" s="31"/>
      <c r="W763" s="31"/>
      <c r="X763" s="31"/>
      <c r="Y763" s="31"/>
      <c r="Z763" s="31"/>
      <c r="AA763" s="31"/>
      <c r="AB763" s="31"/>
      <c r="AC763" s="31"/>
      <c r="AD763" s="31"/>
      <c r="AE763" s="31"/>
      <c r="AF763" s="31"/>
    </row>
    <row r="764" spans="1:32">
      <c r="A764" s="31"/>
      <c r="B764" s="31"/>
      <c r="C764" s="31"/>
      <c r="D764" s="31"/>
      <c r="E764" s="31"/>
      <c r="F764" s="31"/>
      <c r="G764" s="31"/>
      <c r="H764" s="31"/>
      <c r="I764" s="31"/>
      <c r="J764" s="31"/>
      <c r="K764" s="31"/>
      <c r="L764" s="31"/>
      <c r="M764" s="31"/>
      <c r="N764" s="31"/>
      <c r="O764" s="31"/>
      <c r="P764" s="31"/>
      <c r="Q764" s="31"/>
      <c r="R764" s="31"/>
      <c r="S764" s="31"/>
      <c r="T764" s="31"/>
      <c r="U764" s="31"/>
      <c r="V764" s="31"/>
      <c r="W764" s="31"/>
      <c r="X764" s="31"/>
      <c r="Y764" s="31"/>
      <c r="Z764" s="31"/>
      <c r="AA764" s="31"/>
      <c r="AB764" s="31"/>
      <c r="AC764" s="31"/>
      <c r="AD764" s="31"/>
      <c r="AE764" s="31"/>
      <c r="AF764" s="31"/>
    </row>
    <row r="765" spans="1:32">
      <c r="A765" s="31"/>
      <c r="B765" s="31"/>
      <c r="C765" s="31"/>
      <c r="D765" s="31"/>
      <c r="E765" s="31"/>
      <c r="F765" s="31"/>
      <c r="G765" s="31"/>
      <c r="H765" s="31"/>
      <c r="I765" s="31"/>
      <c r="J765" s="31"/>
      <c r="K765" s="31"/>
      <c r="L765" s="31"/>
      <c r="M765" s="31"/>
      <c r="N765" s="31"/>
      <c r="O765" s="31"/>
      <c r="P765" s="31"/>
      <c r="Q765" s="31"/>
      <c r="R765" s="31"/>
      <c r="S765" s="31"/>
      <c r="T765" s="31"/>
      <c r="U765" s="31"/>
      <c r="V765" s="31"/>
      <c r="W765" s="31"/>
      <c r="X765" s="31"/>
      <c r="Y765" s="31"/>
      <c r="Z765" s="31"/>
      <c r="AA765" s="31"/>
      <c r="AB765" s="31"/>
      <c r="AC765" s="31"/>
      <c r="AD765" s="31"/>
      <c r="AE765" s="31"/>
      <c r="AF765" s="31"/>
    </row>
    <row r="766" spans="1:32">
      <c r="A766" s="31"/>
      <c r="B766" s="31"/>
      <c r="C766" s="31"/>
      <c r="D766" s="31"/>
      <c r="E766" s="31"/>
      <c r="F766" s="31"/>
      <c r="G766" s="31"/>
      <c r="H766" s="31"/>
      <c r="I766" s="31"/>
      <c r="J766" s="31"/>
      <c r="K766" s="31"/>
      <c r="L766" s="31"/>
      <c r="M766" s="31"/>
      <c r="N766" s="31"/>
      <c r="O766" s="31"/>
      <c r="P766" s="31"/>
      <c r="Q766" s="31"/>
      <c r="R766" s="31"/>
      <c r="S766" s="31"/>
      <c r="T766" s="31"/>
      <c r="U766" s="31"/>
      <c r="V766" s="31"/>
      <c r="W766" s="31"/>
      <c r="X766" s="31"/>
      <c r="Y766" s="31"/>
      <c r="Z766" s="31"/>
      <c r="AA766" s="31"/>
      <c r="AB766" s="31"/>
      <c r="AC766" s="31"/>
      <c r="AD766" s="31"/>
      <c r="AE766" s="31"/>
      <c r="AF766" s="31"/>
    </row>
    <row r="767" spans="1:32">
      <c r="A767" s="31"/>
      <c r="B767" s="31"/>
      <c r="C767" s="31"/>
      <c r="D767" s="31"/>
      <c r="E767" s="31"/>
      <c r="F767" s="31"/>
      <c r="G767" s="31"/>
      <c r="H767" s="31"/>
      <c r="I767" s="31"/>
      <c r="J767" s="31"/>
      <c r="K767" s="31"/>
      <c r="L767" s="31"/>
      <c r="M767" s="31"/>
      <c r="N767" s="31"/>
      <c r="O767" s="31"/>
      <c r="P767" s="31"/>
      <c r="Q767" s="31"/>
      <c r="R767" s="31"/>
      <c r="S767" s="31"/>
      <c r="T767" s="31"/>
      <c r="U767" s="31"/>
      <c r="V767" s="31"/>
      <c r="W767" s="31"/>
      <c r="X767" s="31"/>
      <c r="Y767" s="31"/>
      <c r="Z767" s="31"/>
      <c r="AA767" s="31"/>
      <c r="AB767" s="31"/>
      <c r="AC767" s="31"/>
      <c r="AD767" s="31"/>
      <c r="AE767" s="31"/>
      <c r="AF767" s="31"/>
    </row>
    <row r="768" spans="1:32">
      <c r="A768" s="31"/>
      <c r="B768" s="31"/>
      <c r="C768" s="31"/>
      <c r="D768" s="31"/>
      <c r="E768" s="31"/>
      <c r="F768" s="31"/>
      <c r="G768" s="31"/>
      <c r="H768" s="31"/>
      <c r="I768" s="31"/>
      <c r="J768" s="31"/>
      <c r="K768" s="31"/>
      <c r="L768" s="31"/>
      <c r="M768" s="31"/>
      <c r="N768" s="31"/>
      <c r="O768" s="31"/>
      <c r="P768" s="31"/>
      <c r="Q768" s="31"/>
      <c r="R768" s="31"/>
      <c r="S768" s="31"/>
      <c r="T768" s="31"/>
      <c r="U768" s="31"/>
      <c r="V768" s="31"/>
      <c r="W768" s="31"/>
      <c r="X768" s="31"/>
      <c r="Y768" s="31"/>
      <c r="Z768" s="31"/>
      <c r="AA768" s="31"/>
      <c r="AB768" s="31"/>
      <c r="AC768" s="31"/>
      <c r="AD768" s="31"/>
      <c r="AE768" s="31"/>
      <c r="AF768" s="31"/>
    </row>
    <row r="769" spans="1:32">
      <c r="A769" s="31"/>
      <c r="B769" s="31"/>
      <c r="C769" s="31"/>
      <c r="D769" s="31"/>
      <c r="E769" s="31"/>
      <c r="F769" s="31"/>
      <c r="G769" s="31"/>
      <c r="H769" s="31"/>
      <c r="I769" s="31"/>
      <c r="J769" s="31"/>
      <c r="K769" s="31"/>
      <c r="L769" s="31"/>
      <c r="M769" s="31"/>
      <c r="N769" s="31"/>
      <c r="O769" s="31"/>
      <c r="P769" s="31"/>
      <c r="Q769" s="31"/>
      <c r="R769" s="31"/>
      <c r="S769" s="31"/>
      <c r="T769" s="31"/>
      <c r="U769" s="31"/>
      <c r="V769" s="31"/>
      <c r="W769" s="31"/>
      <c r="X769" s="31"/>
      <c r="Y769" s="31"/>
      <c r="Z769" s="31"/>
      <c r="AA769" s="31"/>
      <c r="AB769" s="31"/>
      <c r="AC769" s="31"/>
      <c r="AD769" s="31"/>
      <c r="AE769" s="31"/>
      <c r="AF769" s="31"/>
    </row>
    <row r="770" spans="1:32">
      <c r="A770" s="31"/>
      <c r="B770" s="31"/>
      <c r="C770" s="31"/>
      <c r="D770" s="31"/>
      <c r="E770" s="31"/>
      <c r="F770" s="31"/>
      <c r="G770" s="31"/>
      <c r="H770" s="31"/>
      <c r="I770" s="31"/>
      <c r="J770" s="31"/>
      <c r="K770" s="31"/>
      <c r="L770" s="31"/>
      <c r="M770" s="31"/>
      <c r="N770" s="31"/>
      <c r="O770" s="31"/>
      <c r="P770" s="31"/>
      <c r="Q770" s="31"/>
      <c r="R770" s="31"/>
      <c r="S770" s="31"/>
      <c r="T770" s="31"/>
      <c r="U770" s="31"/>
      <c r="V770" s="31"/>
      <c r="W770" s="31"/>
      <c r="X770" s="31"/>
      <c r="Y770" s="31"/>
      <c r="Z770" s="31"/>
      <c r="AA770" s="31"/>
      <c r="AB770" s="31"/>
      <c r="AC770" s="31"/>
      <c r="AD770" s="31"/>
      <c r="AE770" s="31"/>
      <c r="AF770" s="31"/>
    </row>
    <row r="771" spans="1:32">
      <c r="A771" s="31"/>
      <c r="B771" s="31"/>
      <c r="C771" s="31"/>
      <c r="D771" s="31"/>
      <c r="E771" s="31"/>
      <c r="F771" s="31"/>
      <c r="G771" s="31"/>
      <c r="H771" s="31"/>
      <c r="I771" s="31"/>
      <c r="J771" s="31"/>
      <c r="K771" s="31"/>
      <c r="L771" s="31"/>
      <c r="M771" s="31"/>
      <c r="N771" s="31"/>
      <c r="O771" s="31"/>
      <c r="P771" s="31"/>
      <c r="Q771" s="31"/>
      <c r="R771" s="31"/>
      <c r="S771" s="31"/>
      <c r="T771" s="31"/>
      <c r="U771" s="31"/>
      <c r="V771" s="31"/>
      <c r="W771" s="31"/>
      <c r="X771" s="31"/>
      <c r="Y771" s="31"/>
      <c r="Z771" s="31"/>
      <c r="AA771" s="31"/>
      <c r="AB771" s="31"/>
      <c r="AC771" s="31"/>
      <c r="AD771" s="31"/>
      <c r="AE771" s="31"/>
      <c r="AF771" s="31"/>
    </row>
    <row r="772" spans="1:32">
      <c r="A772" s="31"/>
      <c r="B772" s="31"/>
      <c r="C772" s="31"/>
      <c r="D772" s="31"/>
      <c r="E772" s="31"/>
      <c r="F772" s="31"/>
      <c r="G772" s="31"/>
      <c r="H772" s="31"/>
      <c r="I772" s="31"/>
      <c r="J772" s="31"/>
      <c r="K772" s="31"/>
      <c r="L772" s="31"/>
      <c r="M772" s="31"/>
      <c r="N772" s="31"/>
      <c r="O772" s="31"/>
      <c r="P772" s="31"/>
      <c r="Q772" s="31"/>
      <c r="R772" s="31"/>
      <c r="S772" s="31"/>
      <c r="T772" s="31"/>
      <c r="U772" s="31"/>
      <c r="V772" s="31"/>
      <c r="W772" s="31"/>
      <c r="X772" s="31"/>
      <c r="Y772" s="31"/>
      <c r="Z772" s="31"/>
      <c r="AA772" s="31"/>
      <c r="AB772" s="31"/>
      <c r="AC772" s="31"/>
      <c r="AD772" s="31"/>
      <c r="AE772" s="31"/>
      <c r="AF772" s="31"/>
    </row>
    <row r="773" spans="1:32">
      <c r="A773" s="31"/>
      <c r="B773" s="31"/>
      <c r="C773" s="31"/>
      <c r="D773" s="31"/>
      <c r="E773" s="31"/>
      <c r="F773" s="31"/>
      <c r="G773" s="31"/>
      <c r="H773" s="31"/>
      <c r="I773" s="31"/>
      <c r="J773" s="31"/>
      <c r="K773" s="31"/>
      <c r="L773" s="31"/>
      <c r="M773" s="31"/>
      <c r="N773" s="31"/>
      <c r="O773" s="31"/>
      <c r="P773" s="31"/>
      <c r="Q773" s="31"/>
      <c r="R773" s="31"/>
      <c r="S773" s="31"/>
      <c r="T773" s="31"/>
      <c r="U773" s="31"/>
      <c r="V773" s="31"/>
      <c r="W773" s="31"/>
      <c r="X773" s="31"/>
      <c r="Y773" s="31"/>
      <c r="Z773" s="31"/>
      <c r="AA773" s="31"/>
      <c r="AB773" s="31"/>
      <c r="AC773" s="31"/>
      <c r="AD773" s="31"/>
      <c r="AE773" s="31"/>
      <c r="AF773" s="31"/>
    </row>
    <row r="774" spans="1:32">
      <c r="A774" s="31"/>
      <c r="B774" s="31"/>
      <c r="C774" s="31"/>
      <c r="D774" s="31"/>
      <c r="E774" s="31"/>
      <c r="F774" s="31"/>
      <c r="G774" s="31"/>
      <c r="H774" s="31"/>
      <c r="I774" s="31"/>
      <c r="J774" s="31"/>
      <c r="K774" s="31"/>
      <c r="L774" s="31"/>
      <c r="M774" s="31"/>
      <c r="N774" s="31"/>
      <c r="O774" s="31"/>
      <c r="P774" s="31"/>
      <c r="Q774" s="31"/>
      <c r="R774" s="31"/>
      <c r="S774" s="31"/>
      <c r="T774" s="31"/>
      <c r="U774" s="31"/>
      <c r="V774" s="31"/>
      <c r="W774" s="31"/>
      <c r="X774" s="31"/>
      <c r="Y774" s="31"/>
      <c r="Z774" s="31"/>
      <c r="AA774" s="31"/>
      <c r="AB774" s="31"/>
      <c r="AC774" s="31"/>
      <c r="AD774" s="31"/>
      <c r="AE774" s="31"/>
      <c r="AF774" s="31"/>
    </row>
    <row r="775" spans="1:32">
      <c r="A775" s="31"/>
      <c r="B775" s="31"/>
      <c r="C775" s="31"/>
      <c r="D775" s="31"/>
      <c r="E775" s="31"/>
      <c r="F775" s="31"/>
      <c r="G775" s="31"/>
      <c r="H775" s="31"/>
      <c r="I775" s="31"/>
      <c r="J775" s="31"/>
      <c r="K775" s="31"/>
      <c r="L775" s="31"/>
      <c r="M775" s="31"/>
      <c r="N775" s="31"/>
      <c r="O775" s="31"/>
      <c r="P775" s="31"/>
      <c r="Q775" s="31"/>
      <c r="R775" s="31"/>
      <c r="S775" s="31"/>
      <c r="T775" s="31"/>
      <c r="U775" s="31"/>
      <c r="V775" s="31"/>
      <c r="W775" s="31"/>
      <c r="X775" s="31"/>
      <c r="Y775" s="31"/>
      <c r="Z775" s="31"/>
      <c r="AA775" s="31"/>
      <c r="AB775" s="31"/>
      <c r="AC775" s="31"/>
      <c r="AD775" s="31"/>
      <c r="AE775" s="31"/>
      <c r="AF775" s="31"/>
    </row>
    <row r="776" spans="1:32">
      <c r="A776" s="31"/>
      <c r="B776" s="31"/>
      <c r="C776" s="31"/>
      <c r="D776" s="31"/>
      <c r="E776" s="31"/>
      <c r="F776" s="31"/>
      <c r="G776" s="31"/>
      <c r="H776" s="31"/>
      <c r="I776" s="31"/>
      <c r="J776" s="31"/>
      <c r="K776" s="31"/>
      <c r="L776" s="31"/>
      <c r="M776" s="31"/>
      <c r="N776" s="31"/>
      <c r="O776" s="31"/>
      <c r="P776" s="31"/>
      <c r="Q776" s="31"/>
      <c r="R776" s="31"/>
      <c r="S776" s="31"/>
      <c r="T776" s="31"/>
      <c r="U776" s="31"/>
      <c r="V776" s="31"/>
      <c r="W776" s="31"/>
      <c r="X776" s="31"/>
      <c r="Y776" s="31"/>
      <c r="Z776" s="31"/>
      <c r="AA776" s="31"/>
      <c r="AB776" s="31"/>
      <c r="AC776" s="31"/>
      <c r="AD776" s="31"/>
      <c r="AE776" s="31"/>
      <c r="AF776" s="31"/>
    </row>
    <row r="777" spans="1:32">
      <c r="A777" s="31"/>
      <c r="B777" s="31"/>
      <c r="C777" s="31"/>
      <c r="D777" s="31"/>
      <c r="E777" s="31"/>
      <c r="F777" s="31"/>
      <c r="G777" s="31"/>
      <c r="H777" s="31"/>
      <c r="I777" s="31"/>
      <c r="J777" s="31"/>
      <c r="K777" s="31"/>
      <c r="L777" s="31"/>
      <c r="M777" s="31"/>
      <c r="N777" s="31"/>
      <c r="O777" s="31"/>
      <c r="P777" s="31"/>
      <c r="Q777" s="31"/>
      <c r="R777" s="31"/>
      <c r="S777" s="31"/>
      <c r="T777" s="31"/>
      <c r="U777" s="31"/>
      <c r="V777" s="31"/>
      <c r="W777" s="31"/>
      <c r="X777" s="31"/>
      <c r="Y777" s="31"/>
      <c r="Z777" s="31"/>
      <c r="AA777" s="31"/>
      <c r="AB777" s="31"/>
      <c r="AC777" s="31"/>
      <c r="AD777" s="31"/>
      <c r="AE777" s="31"/>
      <c r="AF777" s="31"/>
    </row>
    <row r="778" spans="1:32">
      <c r="A778" s="31"/>
      <c r="B778" s="31"/>
      <c r="C778" s="31"/>
      <c r="D778" s="31"/>
      <c r="E778" s="31"/>
      <c r="F778" s="31"/>
      <c r="G778" s="31"/>
      <c r="H778" s="31"/>
      <c r="I778" s="31"/>
      <c r="J778" s="31"/>
      <c r="K778" s="31"/>
      <c r="L778" s="31"/>
      <c r="M778" s="31"/>
      <c r="N778" s="31"/>
      <c r="O778" s="31"/>
      <c r="P778" s="31"/>
      <c r="Q778" s="31"/>
      <c r="R778" s="31"/>
      <c r="S778" s="31"/>
      <c r="T778" s="31"/>
      <c r="U778" s="31"/>
      <c r="V778" s="31"/>
      <c r="W778" s="31"/>
      <c r="X778" s="31"/>
      <c r="Y778" s="31"/>
      <c r="Z778" s="31"/>
      <c r="AA778" s="31"/>
      <c r="AB778" s="31"/>
      <c r="AC778" s="31"/>
      <c r="AD778" s="31"/>
      <c r="AE778" s="31"/>
      <c r="AF778" s="31"/>
    </row>
    <row r="779" spans="1:32">
      <c r="A779" s="31"/>
      <c r="B779" s="31"/>
      <c r="C779" s="31"/>
      <c r="D779" s="31"/>
      <c r="E779" s="31"/>
      <c r="F779" s="31"/>
      <c r="G779" s="31"/>
      <c r="H779" s="31"/>
      <c r="I779" s="31"/>
      <c r="J779" s="31"/>
      <c r="K779" s="31"/>
      <c r="L779" s="31"/>
      <c r="M779" s="31"/>
      <c r="N779" s="31"/>
      <c r="O779" s="31"/>
      <c r="P779" s="31"/>
      <c r="Q779" s="31"/>
      <c r="R779" s="31"/>
      <c r="S779" s="31"/>
      <c r="T779" s="31"/>
      <c r="U779" s="31"/>
      <c r="V779" s="31"/>
      <c r="W779" s="31"/>
      <c r="X779" s="31"/>
      <c r="Y779" s="31"/>
      <c r="Z779" s="31"/>
      <c r="AA779" s="31"/>
      <c r="AB779" s="31"/>
      <c r="AC779" s="31"/>
      <c r="AD779" s="31"/>
      <c r="AE779" s="31"/>
      <c r="AF779" s="31"/>
    </row>
    <row r="780" spans="1:32">
      <c r="A780" s="31"/>
      <c r="B780" s="31"/>
      <c r="C780" s="31"/>
      <c r="D780" s="31"/>
      <c r="E780" s="31"/>
      <c r="F780" s="31"/>
      <c r="G780" s="31"/>
      <c r="H780" s="31"/>
      <c r="I780" s="31"/>
      <c r="J780" s="31"/>
      <c r="K780" s="31"/>
      <c r="L780" s="31"/>
      <c r="M780" s="31"/>
      <c r="N780" s="31"/>
      <c r="O780" s="31"/>
      <c r="P780" s="31"/>
      <c r="Q780" s="31"/>
      <c r="R780" s="31"/>
      <c r="S780" s="31"/>
      <c r="T780" s="31"/>
      <c r="U780" s="31"/>
      <c r="V780" s="31"/>
      <c r="W780" s="31"/>
      <c r="X780" s="31"/>
      <c r="Y780" s="31"/>
      <c r="Z780" s="31"/>
      <c r="AA780" s="31"/>
      <c r="AB780" s="31"/>
      <c r="AC780" s="31"/>
      <c r="AD780" s="31"/>
      <c r="AE780" s="31"/>
      <c r="AF780" s="31"/>
    </row>
    <row r="781" spans="1:32">
      <c r="A781" s="31"/>
      <c r="B781" s="31"/>
      <c r="C781" s="31"/>
      <c r="D781" s="31"/>
      <c r="E781" s="31"/>
      <c r="F781" s="31"/>
      <c r="G781" s="31"/>
      <c r="H781" s="31"/>
      <c r="I781" s="31"/>
      <c r="J781" s="31"/>
      <c r="K781" s="31"/>
      <c r="L781" s="31"/>
      <c r="M781" s="31"/>
      <c r="N781" s="31"/>
      <c r="O781" s="31"/>
      <c r="P781" s="31"/>
      <c r="Q781" s="31"/>
      <c r="R781" s="31"/>
      <c r="S781" s="31"/>
      <c r="T781" s="31"/>
      <c r="U781" s="31"/>
      <c r="V781" s="31"/>
      <c r="W781" s="31"/>
      <c r="X781" s="31"/>
      <c r="Y781" s="31"/>
      <c r="Z781" s="31"/>
      <c r="AA781" s="31"/>
      <c r="AB781" s="31"/>
      <c r="AC781" s="31"/>
      <c r="AD781" s="31"/>
      <c r="AE781" s="31"/>
      <c r="AF781" s="31"/>
    </row>
    <row r="782" spans="1:32">
      <c r="A782" s="31"/>
      <c r="B782" s="31"/>
      <c r="C782" s="31"/>
      <c r="D782" s="31"/>
      <c r="E782" s="31"/>
      <c r="F782" s="31"/>
      <c r="G782" s="31"/>
      <c r="H782" s="31"/>
      <c r="I782" s="31"/>
      <c r="J782" s="31"/>
      <c r="K782" s="31"/>
      <c r="L782" s="31"/>
      <c r="M782" s="31"/>
      <c r="N782" s="31"/>
      <c r="O782" s="31"/>
      <c r="P782" s="31"/>
      <c r="Q782" s="31"/>
      <c r="R782" s="31"/>
      <c r="S782" s="31"/>
      <c r="T782" s="31"/>
      <c r="U782" s="31"/>
      <c r="V782" s="31"/>
      <c r="W782" s="31"/>
      <c r="X782" s="31"/>
      <c r="Y782" s="31"/>
      <c r="Z782" s="31"/>
      <c r="AA782" s="31"/>
      <c r="AB782" s="31"/>
      <c r="AC782" s="31"/>
      <c r="AD782" s="31"/>
      <c r="AE782" s="31"/>
      <c r="AF782" s="31"/>
    </row>
    <row r="783" spans="1:32">
      <c r="A783" s="31"/>
      <c r="B783" s="31"/>
      <c r="C783" s="31"/>
      <c r="D783" s="31"/>
      <c r="E783" s="31"/>
      <c r="F783" s="31"/>
      <c r="G783" s="31"/>
      <c r="H783" s="31"/>
      <c r="I783" s="31"/>
      <c r="J783" s="31"/>
      <c r="K783" s="31"/>
      <c r="L783" s="31"/>
      <c r="M783" s="31"/>
      <c r="N783" s="31"/>
      <c r="O783" s="31"/>
      <c r="P783" s="31"/>
      <c r="Q783" s="31"/>
      <c r="R783" s="31"/>
      <c r="S783" s="31"/>
      <c r="T783" s="31"/>
      <c r="U783" s="31"/>
      <c r="V783" s="31"/>
      <c r="W783" s="31"/>
      <c r="X783" s="31"/>
      <c r="Y783" s="31"/>
      <c r="Z783" s="31"/>
      <c r="AA783" s="31"/>
      <c r="AB783" s="31"/>
      <c r="AC783" s="31"/>
      <c r="AD783" s="31"/>
      <c r="AE783" s="31"/>
      <c r="AF783" s="31"/>
    </row>
    <row r="784" spans="1:32">
      <c r="A784" s="31"/>
      <c r="B784" s="31"/>
      <c r="C784" s="31"/>
      <c r="D784" s="31"/>
      <c r="E784" s="31"/>
      <c r="F784" s="31"/>
      <c r="G784" s="31"/>
      <c r="H784" s="31"/>
      <c r="I784" s="31"/>
      <c r="J784" s="31"/>
      <c r="K784" s="31"/>
      <c r="L784" s="31"/>
      <c r="M784" s="31"/>
      <c r="N784" s="31"/>
      <c r="O784" s="31"/>
      <c r="P784" s="31"/>
      <c r="Q784" s="31"/>
      <c r="R784" s="31"/>
      <c r="S784" s="31"/>
      <c r="T784" s="31"/>
      <c r="U784" s="31"/>
      <c r="V784" s="31"/>
      <c r="W784" s="31"/>
      <c r="X784" s="31"/>
      <c r="Y784" s="31"/>
      <c r="Z784" s="31"/>
      <c r="AA784" s="31"/>
      <c r="AB784" s="31"/>
      <c r="AC784" s="31"/>
      <c r="AD784" s="31"/>
      <c r="AE784" s="31"/>
      <c r="AF784" s="31"/>
    </row>
    <row r="785" spans="1:32">
      <c r="A785" s="31"/>
      <c r="B785" s="31"/>
      <c r="C785" s="31"/>
      <c r="D785" s="31"/>
      <c r="E785" s="31"/>
      <c r="F785" s="31"/>
      <c r="G785" s="31"/>
      <c r="H785" s="31"/>
      <c r="I785" s="31"/>
      <c r="J785" s="31"/>
      <c r="K785" s="31"/>
      <c r="L785" s="31"/>
      <c r="M785" s="31"/>
      <c r="N785" s="31"/>
      <c r="O785" s="31"/>
      <c r="P785" s="31"/>
      <c r="Q785" s="31"/>
      <c r="R785" s="31"/>
      <c r="S785" s="31"/>
      <c r="T785" s="31"/>
      <c r="U785" s="31"/>
      <c r="V785" s="31"/>
      <c r="W785" s="31"/>
      <c r="X785" s="31"/>
      <c r="Y785" s="31"/>
      <c r="Z785" s="31"/>
      <c r="AA785" s="31"/>
      <c r="AB785" s="31"/>
      <c r="AC785" s="31"/>
      <c r="AD785" s="31"/>
      <c r="AE785" s="31"/>
      <c r="AF785" s="31"/>
    </row>
    <row r="786" spans="1:32">
      <c r="A786" s="31"/>
      <c r="B786" s="31"/>
      <c r="C786" s="31"/>
      <c r="D786" s="31"/>
      <c r="E786" s="31"/>
      <c r="F786" s="31"/>
      <c r="G786" s="31"/>
      <c r="H786" s="31"/>
      <c r="I786" s="31"/>
      <c r="J786" s="31"/>
      <c r="K786" s="31"/>
      <c r="L786" s="31"/>
      <c r="M786" s="31"/>
      <c r="N786" s="31"/>
      <c r="O786" s="31"/>
      <c r="P786" s="31"/>
      <c r="Q786" s="31"/>
      <c r="R786" s="31"/>
      <c r="S786" s="31"/>
      <c r="T786" s="31"/>
      <c r="U786" s="31"/>
      <c r="V786" s="31"/>
      <c r="W786" s="31"/>
      <c r="X786" s="31"/>
      <c r="Y786" s="31"/>
      <c r="Z786" s="31"/>
      <c r="AA786" s="31"/>
      <c r="AB786" s="31"/>
      <c r="AC786" s="31"/>
      <c r="AD786" s="31"/>
      <c r="AE786" s="31"/>
      <c r="AF786" s="31"/>
    </row>
    <row r="787" spans="1:32">
      <c r="A787" s="31"/>
      <c r="B787" s="31"/>
      <c r="C787" s="31"/>
      <c r="D787" s="31"/>
      <c r="E787" s="31"/>
      <c r="F787" s="31"/>
      <c r="G787" s="31"/>
      <c r="H787" s="31"/>
      <c r="I787" s="31"/>
      <c r="J787" s="31"/>
      <c r="K787" s="31"/>
      <c r="L787" s="31"/>
      <c r="M787" s="31"/>
      <c r="N787" s="31"/>
      <c r="O787" s="31"/>
      <c r="P787" s="31"/>
      <c r="Q787" s="31"/>
      <c r="R787" s="31"/>
      <c r="S787" s="31"/>
      <c r="T787" s="31"/>
      <c r="U787" s="31"/>
      <c r="V787" s="31"/>
      <c r="W787" s="31"/>
      <c r="X787" s="31"/>
      <c r="Y787" s="31"/>
      <c r="Z787" s="31"/>
      <c r="AA787" s="31"/>
      <c r="AB787" s="31"/>
      <c r="AC787" s="31"/>
      <c r="AD787" s="31"/>
      <c r="AE787" s="31"/>
      <c r="AF787" s="31"/>
    </row>
    <row r="788" spans="1:32">
      <c r="A788" s="31"/>
      <c r="B788" s="31"/>
      <c r="C788" s="31"/>
      <c r="D788" s="31"/>
      <c r="E788" s="31"/>
      <c r="F788" s="31"/>
      <c r="G788" s="31"/>
      <c r="H788" s="31"/>
      <c r="I788" s="31"/>
      <c r="J788" s="31"/>
      <c r="K788" s="31"/>
      <c r="L788" s="31"/>
      <c r="M788" s="31"/>
      <c r="N788" s="31"/>
      <c r="O788" s="31"/>
      <c r="P788" s="31"/>
      <c r="Q788" s="31"/>
      <c r="R788" s="31"/>
      <c r="S788" s="31"/>
      <c r="T788" s="31"/>
      <c r="U788" s="31"/>
      <c r="V788" s="31"/>
      <c r="W788" s="31"/>
      <c r="X788" s="31"/>
      <c r="Y788" s="31"/>
      <c r="Z788" s="31"/>
      <c r="AA788" s="31"/>
      <c r="AB788" s="31"/>
      <c r="AC788" s="31"/>
      <c r="AD788" s="31"/>
      <c r="AE788" s="31"/>
      <c r="AF788" s="31"/>
    </row>
    <row r="789" spans="1:32">
      <c r="A789" s="31"/>
      <c r="B789" s="31"/>
      <c r="C789" s="31"/>
      <c r="D789" s="31"/>
      <c r="E789" s="31"/>
      <c r="F789" s="31"/>
      <c r="G789" s="31"/>
      <c r="H789" s="31"/>
      <c r="I789" s="31"/>
      <c r="J789" s="31"/>
      <c r="K789" s="31"/>
      <c r="L789" s="31"/>
      <c r="M789" s="31"/>
      <c r="N789" s="31"/>
      <c r="O789" s="31"/>
      <c r="P789" s="31"/>
      <c r="Q789" s="31"/>
      <c r="R789" s="31"/>
      <c r="S789" s="31"/>
      <c r="T789" s="31"/>
      <c r="U789" s="31"/>
      <c r="V789" s="31"/>
      <c r="W789" s="31"/>
      <c r="X789" s="31"/>
      <c r="Y789" s="31"/>
      <c r="Z789" s="31"/>
      <c r="AA789" s="31"/>
      <c r="AB789" s="31"/>
      <c r="AC789" s="31"/>
      <c r="AD789" s="31"/>
      <c r="AE789" s="31"/>
      <c r="AF789" s="31"/>
    </row>
    <row r="790" spans="1:32">
      <c r="A790" s="31"/>
      <c r="B790" s="31"/>
      <c r="C790" s="31"/>
      <c r="D790" s="31"/>
      <c r="E790" s="31"/>
      <c r="F790" s="31"/>
      <c r="G790" s="31"/>
      <c r="H790" s="31"/>
      <c r="I790" s="31"/>
      <c r="J790" s="31"/>
      <c r="K790" s="31"/>
      <c r="L790" s="31"/>
      <c r="M790" s="31"/>
      <c r="N790" s="31"/>
      <c r="O790" s="31"/>
      <c r="P790" s="31"/>
      <c r="Q790" s="31"/>
      <c r="R790" s="31"/>
      <c r="S790" s="31"/>
      <c r="T790" s="31"/>
      <c r="U790" s="31"/>
      <c r="V790" s="31"/>
      <c r="W790" s="31"/>
      <c r="X790" s="31"/>
      <c r="Y790" s="31"/>
      <c r="Z790" s="31"/>
      <c r="AA790" s="31"/>
      <c r="AB790" s="31"/>
      <c r="AC790" s="31"/>
      <c r="AD790" s="31"/>
      <c r="AE790" s="31"/>
      <c r="AF790" s="31"/>
    </row>
    <row r="791" spans="1:32">
      <c r="A791" s="31"/>
      <c r="B791" s="31"/>
      <c r="C791" s="31"/>
      <c r="D791" s="31"/>
      <c r="E791" s="31"/>
      <c r="F791" s="31"/>
      <c r="G791" s="31"/>
      <c r="H791" s="31"/>
      <c r="I791" s="31"/>
      <c r="J791" s="31"/>
      <c r="K791" s="31"/>
      <c r="L791" s="31"/>
      <c r="M791" s="31"/>
      <c r="N791" s="31"/>
      <c r="O791" s="31"/>
      <c r="P791" s="31"/>
      <c r="Q791" s="31"/>
      <c r="R791" s="31"/>
      <c r="S791" s="31"/>
      <c r="T791" s="31"/>
      <c r="U791" s="31"/>
      <c r="V791" s="31"/>
      <c r="W791" s="31"/>
      <c r="X791" s="31"/>
      <c r="Y791" s="31"/>
      <c r="Z791" s="31"/>
      <c r="AA791" s="31"/>
      <c r="AB791" s="31"/>
      <c r="AC791" s="31"/>
      <c r="AD791" s="31"/>
      <c r="AE791" s="31"/>
      <c r="AF791" s="31"/>
    </row>
    <row r="792" spans="1:32">
      <c r="A792" s="31"/>
      <c r="B792" s="31"/>
      <c r="C792" s="31"/>
      <c r="D792" s="31"/>
      <c r="E792" s="31"/>
      <c r="F792" s="31"/>
      <c r="G792" s="31"/>
      <c r="H792" s="31"/>
      <c r="I792" s="31"/>
      <c r="J792" s="31"/>
      <c r="K792" s="31"/>
      <c r="L792" s="31"/>
      <c r="M792" s="31"/>
      <c r="N792" s="31"/>
      <c r="O792" s="31"/>
      <c r="P792" s="31"/>
      <c r="Q792" s="31"/>
      <c r="R792" s="31"/>
      <c r="S792" s="31"/>
      <c r="T792" s="31"/>
      <c r="U792" s="31"/>
      <c r="V792" s="31"/>
      <c r="W792" s="31"/>
      <c r="X792" s="31"/>
      <c r="Y792" s="31"/>
      <c r="Z792" s="31"/>
      <c r="AA792" s="31"/>
      <c r="AB792" s="31"/>
      <c r="AC792" s="31"/>
      <c r="AD792" s="31"/>
      <c r="AE792" s="31"/>
      <c r="AF792" s="31"/>
    </row>
    <row r="793" spans="1:32">
      <c r="A793" s="31"/>
      <c r="B793" s="31"/>
      <c r="C793" s="31"/>
      <c r="D793" s="31"/>
      <c r="E793" s="31"/>
      <c r="F793" s="31"/>
      <c r="G793" s="31"/>
      <c r="H793" s="31"/>
      <c r="I793" s="31"/>
      <c r="J793" s="31"/>
      <c r="K793" s="31"/>
      <c r="L793" s="31"/>
      <c r="M793" s="31"/>
      <c r="N793" s="31"/>
      <c r="O793" s="31"/>
      <c r="P793" s="31"/>
      <c r="Q793" s="31"/>
      <c r="R793" s="31"/>
      <c r="S793" s="31"/>
      <c r="T793" s="31"/>
      <c r="U793" s="31"/>
      <c r="V793" s="31"/>
      <c r="W793" s="31"/>
      <c r="X793" s="31"/>
      <c r="Y793" s="31"/>
      <c r="Z793" s="31"/>
      <c r="AA793" s="31"/>
      <c r="AB793" s="31"/>
      <c r="AC793" s="31"/>
      <c r="AD793" s="31"/>
      <c r="AE793" s="31"/>
      <c r="AF793" s="31"/>
    </row>
    <row r="794" spans="1:32">
      <c r="A794" s="31"/>
      <c r="B794" s="31"/>
      <c r="C794" s="31"/>
      <c r="D794" s="31"/>
      <c r="E794" s="31"/>
      <c r="F794" s="31"/>
      <c r="G794" s="31"/>
      <c r="H794" s="31"/>
      <c r="I794" s="31"/>
      <c r="J794" s="31"/>
      <c r="K794" s="31"/>
      <c r="L794" s="31"/>
      <c r="M794" s="31"/>
      <c r="N794" s="31"/>
      <c r="O794" s="31"/>
      <c r="P794" s="31"/>
      <c r="Q794" s="31"/>
      <c r="R794" s="31"/>
      <c r="S794" s="31"/>
      <c r="T794" s="31"/>
      <c r="U794" s="31"/>
      <c r="V794" s="31"/>
      <c r="W794" s="31"/>
      <c r="X794" s="31"/>
      <c r="Y794" s="31"/>
      <c r="Z794" s="31"/>
      <c r="AA794" s="31"/>
      <c r="AB794" s="31"/>
      <c r="AC794" s="31"/>
      <c r="AD794" s="31"/>
      <c r="AE794" s="31"/>
      <c r="AF794" s="31"/>
    </row>
    <row r="795" spans="1:32">
      <c r="A795" s="31"/>
      <c r="B795" s="31"/>
      <c r="C795" s="31"/>
      <c r="D795" s="31"/>
      <c r="E795" s="31"/>
      <c r="F795" s="31"/>
      <c r="G795" s="31"/>
      <c r="H795" s="31"/>
      <c r="I795" s="31"/>
      <c r="J795" s="31"/>
      <c r="K795" s="31"/>
      <c r="L795" s="31"/>
      <c r="M795" s="31"/>
      <c r="N795" s="31"/>
      <c r="O795" s="31"/>
      <c r="P795" s="31"/>
      <c r="Q795" s="31"/>
      <c r="R795" s="31"/>
      <c r="S795" s="31"/>
      <c r="T795" s="31"/>
      <c r="U795" s="31"/>
      <c r="V795" s="31"/>
      <c r="W795" s="31"/>
      <c r="X795" s="31"/>
      <c r="Y795" s="31"/>
      <c r="Z795" s="31"/>
      <c r="AA795" s="31"/>
      <c r="AB795" s="31"/>
      <c r="AC795" s="31"/>
      <c r="AD795" s="31"/>
      <c r="AE795" s="31"/>
      <c r="AF795" s="31"/>
    </row>
    <row r="796" spans="1:32">
      <c r="A796" s="31"/>
      <c r="B796" s="31"/>
      <c r="C796" s="31"/>
      <c r="D796" s="31"/>
      <c r="E796" s="31"/>
      <c r="F796" s="31"/>
      <c r="G796" s="31"/>
      <c r="H796" s="31"/>
      <c r="I796" s="31"/>
      <c r="J796" s="31"/>
      <c r="K796" s="31"/>
      <c r="L796" s="31"/>
      <c r="M796" s="31"/>
      <c r="N796" s="31"/>
      <c r="O796" s="31"/>
      <c r="P796" s="31"/>
      <c r="Q796" s="31"/>
      <c r="R796" s="31"/>
      <c r="S796" s="31"/>
      <c r="T796" s="31"/>
      <c r="U796" s="31"/>
      <c r="V796" s="31"/>
      <c r="W796" s="31"/>
      <c r="X796" s="31"/>
      <c r="Y796" s="31"/>
      <c r="Z796" s="31"/>
      <c r="AA796" s="31"/>
      <c r="AB796" s="31"/>
      <c r="AC796" s="31"/>
      <c r="AD796" s="31"/>
      <c r="AE796" s="31"/>
      <c r="AF796" s="31"/>
    </row>
    <row r="797" spans="1:32">
      <c r="A797" s="31"/>
      <c r="B797" s="31"/>
      <c r="C797" s="31"/>
      <c r="D797" s="31"/>
      <c r="E797" s="31"/>
      <c r="F797" s="31"/>
      <c r="G797" s="31"/>
      <c r="H797" s="31"/>
      <c r="I797" s="31"/>
      <c r="J797" s="31"/>
      <c r="K797" s="31"/>
      <c r="L797" s="31"/>
      <c r="M797" s="31"/>
      <c r="N797" s="31"/>
      <c r="O797" s="31"/>
      <c r="P797" s="31"/>
      <c r="Q797" s="31"/>
      <c r="R797" s="31"/>
      <c r="S797" s="31"/>
      <c r="T797" s="31"/>
      <c r="U797" s="31"/>
      <c r="V797" s="31"/>
      <c r="W797" s="31"/>
      <c r="X797" s="31"/>
      <c r="Y797" s="31"/>
      <c r="Z797" s="31"/>
      <c r="AA797" s="31"/>
      <c r="AB797" s="31"/>
      <c r="AC797" s="31"/>
      <c r="AD797" s="31"/>
      <c r="AE797" s="31"/>
      <c r="AF797" s="31"/>
    </row>
    <row r="798" spans="1:32">
      <c r="A798" s="31"/>
      <c r="B798" s="31"/>
      <c r="C798" s="31"/>
      <c r="D798" s="31"/>
      <c r="E798" s="31"/>
      <c r="F798" s="31"/>
      <c r="G798" s="31"/>
      <c r="H798" s="31"/>
      <c r="I798" s="31"/>
      <c r="J798" s="31"/>
      <c r="K798" s="31"/>
      <c r="L798" s="31"/>
      <c r="M798" s="31"/>
      <c r="N798" s="31"/>
      <c r="O798" s="31"/>
      <c r="P798" s="31"/>
      <c r="Q798" s="31"/>
      <c r="R798" s="31"/>
      <c r="S798" s="31"/>
      <c r="T798" s="31"/>
      <c r="U798" s="31"/>
      <c r="V798" s="31"/>
      <c r="W798" s="31"/>
      <c r="X798" s="31"/>
      <c r="Y798" s="31"/>
      <c r="Z798" s="31"/>
      <c r="AA798" s="31"/>
      <c r="AB798" s="31"/>
      <c r="AC798" s="31"/>
      <c r="AD798" s="31"/>
      <c r="AE798" s="31"/>
      <c r="AF798" s="31"/>
    </row>
    <row r="799" spans="1:32">
      <c r="A799" s="31"/>
      <c r="B799" s="31"/>
      <c r="C799" s="31"/>
      <c r="D799" s="31"/>
      <c r="E799" s="31"/>
      <c r="F799" s="31"/>
      <c r="G799" s="31"/>
      <c r="H799" s="31"/>
      <c r="I799" s="31"/>
      <c r="J799" s="31"/>
      <c r="K799" s="31"/>
      <c r="L799" s="31"/>
      <c r="M799" s="31"/>
      <c r="N799" s="31"/>
      <c r="O799" s="31"/>
      <c r="P799" s="31"/>
      <c r="Q799" s="31"/>
      <c r="R799" s="31"/>
      <c r="S799" s="31"/>
      <c r="T799" s="31"/>
      <c r="U799" s="31"/>
      <c r="V799" s="31"/>
      <c r="W799" s="31"/>
      <c r="X799" s="31"/>
      <c r="Y799" s="31"/>
      <c r="Z799" s="31"/>
      <c r="AA799" s="31"/>
      <c r="AB799" s="31"/>
      <c r="AC799" s="31"/>
      <c r="AD799" s="31"/>
      <c r="AE799" s="31"/>
      <c r="AF799" s="31"/>
    </row>
    <row r="800" spans="1:32">
      <c r="A800" s="31"/>
      <c r="B800" s="31"/>
      <c r="C800" s="31"/>
      <c r="D800" s="31"/>
      <c r="E800" s="31"/>
      <c r="F800" s="31"/>
      <c r="G800" s="31"/>
      <c r="H800" s="31"/>
      <c r="I800" s="31"/>
      <c r="J800" s="31"/>
      <c r="K800" s="31"/>
      <c r="L800" s="31"/>
      <c r="M800" s="31"/>
      <c r="N800" s="31"/>
      <c r="O800" s="31"/>
      <c r="P800" s="31"/>
      <c r="Q800" s="31"/>
      <c r="R800" s="31"/>
      <c r="S800" s="31"/>
      <c r="T800" s="31"/>
      <c r="U800" s="31"/>
      <c r="V800" s="31"/>
      <c r="W800" s="31"/>
      <c r="X800" s="31"/>
      <c r="Y800" s="31"/>
      <c r="Z800" s="31"/>
      <c r="AA800" s="31"/>
      <c r="AB800" s="31"/>
      <c r="AC800" s="31"/>
      <c r="AD800" s="31"/>
      <c r="AE800" s="31"/>
      <c r="AF800" s="31"/>
    </row>
    <row r="801" spans="1:32">
      <c r="A801" s="31"/>
      <c r="B801" s="31"/>
      <c r="C801" s="31"/>
      <c r="D801" s="31"/>
      <c r="E801" s="31"/>
      <c r="F801" s="31"/>
      <c r="G801" s="31"/>
      <c r="H801" s="31"/>
      <c r="I801" s="31"/>
      <c r="J801" s="31"/>
      <c r="K801" s="31"/>
      <c r="L801" s="31"/>
      <c r="M801" s="31"/>
      <c r="N801" s="31"/>
      <c r="O801" s="31"/>
      <c r="P801" s="31"/>
      <c r="Q801" s="31"/>
      <c r="R801" s="31"/>
      <c r="S801" s="31"/>
      <c r="T801" s="31"/>
      <c r="U801" s="31"/>
      <c r="V801" s="31"/>
      <c r="W801" s="31"/>
      <c r="X801" s="31"/>
      <c r="Y801" s="31"/>
      <c r="Z801" s="31"/>
      <c r="AA801" s="31"/>
      <c r="AB801" s="31"/>
      <c r="AC801" s="31"/>
      <c r="AD801" s="31"/>
      <c r="AE801" s="31"/>
      <c r="AF801" s="31"/>
    </row>
    <row r="802" spans="1:32">
      <c r="A802" s="31"/>
      <c r="B802" s="31"/>
      <c r="C802" s="31"/>
      <c r="D802" s="31"/>
      <c r="E802" s="31"/>
      <c r="F802" s="31"/>
      <c r="G802" s="31"/>
      <c r="H802" s="31"/>
      <c r="I802" s="31"/>
      <c r="J802" s="31"/>
      <c r="K802" s="31"/>
      <c r="L802" s="31"/>
      <c r="M802" s="31"/>
      <c r="N802" s="31"/>
      <c r="O802" s="31"/>
      <c r="P802" s="31"/>
      <c r="Q802" s="31"/>
      <c r="R802" s="31"/>
      <c r="S802" s="31"/>
      <c r="T802" s="31"/>
      <c r="U802" s="31"/>
      <c r="V802" s="31"/>
      <c r="W802" s="31"/>
      <c r="X802" s="31"/>
      <c r="Y802" s="31"/>
      <c r="Z802" s="31"/>
      <c r="AA802" s="31"/>
      <c r="AB802" s="31"/>
      <c r="AC802" s="31"/>
      <c r="AD802" s="31"/>
      <c r="AE802" s="31"/>
      <c r="AF802" s="31"/>
    </row>
    <row r="803" spans="1:32">
      <c r="A803" s="31"/>
      <c r="B803" s="31"/>
      <c r="C803" s="31"/>
      <c r="D803" s="31"/>
      <c r="E803" s="31"/>
      <c r="F803" s="31"/>
      <c r="G803" s="31"/>
      <c r="H803" s="31"/>
      <c r="I803" s="31"/>
      <c r="J803" s="31"/>
      <c r="K803" s="31"/>
      <c r="L803" s="31"/>
      <c r="M803" s="31"/>
      <c r="N803" s="31"/>
      <c r="O803" s="31"/>
      <c r="P803" s="31"/>
      <c r="Q803" s="31"/>
      <c r="R803" s="31"/>
      <c r="S803" s="31"/>
      <c r="T803" s="31"/>
      <c r="U803" s="31"/>
      <c r="V803" s="31"/>
      <c r="W803" s="31"/>
      <c r="X803" s="31"/>
      <c r="Y803" s="31"/>
      <c r="Z803" s="31"/>
      <c r="AA803" s="31"/>
      <c r="AB803" s="31"/>
      <c r="AC803" s="31"/>
      <c r="AD803" s="31"/>
      <c r="AE803" s="31"/>
      <c r="AF803" s="31"/>
    </row>
    <row r="804" spans="1:32">
      <c r="A804" s="31"/>
      <c r="B804" s="31"/>
      <c r="C804" s="31"/>
      <c r="D804" s="31"/>
      <c r="E804" s="31"/>
      <c r="F804" s="31"/>
      <c r="G804" s="31"/>
      <c r="H804" s="31"/>
      <c r="I804" s="31"/>
      <c r="J804" s="31"/>
      <c r="K804" s="31"/>
      <c r="L804" s="31"/>
      <c r="M804" s="31"/>
      <c r="N804" s="31"/>
      <c r="O804" s="31"/>
      <c r="P804" s="31"/>
      <c r="Q804" s="31"/>
      <c r="R804" s="31"/>
      <c r="S804" s="31"/>
      <c r="T804" s="31"/>
      <c r="U804" s="31"/>
      <c r="V804" s="31"/>
      <c r="W804" s="31"/>
      <c r="X804" s="31"/>
      <c r="Y804" s="31"/>
      <c r="Z804" s="31"/>
      <c r="AA804" s="31"/>
      <c r="AB804" s="31"/>
      <c r="AC804" s="31"/>
      <c r="AD804" s="31"/>
      <c r="AE804" s="31"/>
      <c r="AF804" s="31"/>
    </row>
    <row r="805" spans="1:32">
      <c r="A805" s="31"/>
      <c r="B805" s="31"/>
      <c r="C805" s="31"/>
      <c r="D805" s="31"/>
      <c r="E805" s="31"/>
      <c r="F805" s="31"/>
      <c r="G805" s="31"/>
      <c r="H805" s="31"/>
      <c r="I805" s="31"/>
      <c r="J805" s="31"/>
      <c r="K805" s="31"/>
      <c r="L805" s="31"/>
      <c r="M805" s="31"/>
      <c r="N805" s="31"/>
      <c r="O805" s="31"/>
      <c r="P805" s="31"/>
      <c r="Q805" s="31"/>
      <c r="R805" s="31"/>
      <c r="S805" s="31"/>
      <c r="T805" s="31"/>
      <c r="U805" s="31"/>
      <c r="V805" s="31"/>
      <c r="W805" s="31"/>
      <c r="X805" s="31"/>
      <c r="Y805" s="31"/>
      <c r="Z805" s="31"/>
      <c r="AA805" s="31"/>
      <c r="AB805" s="31"/>
      <c r="AC805" s="31"/>
      <c r="AD805" s="31"/>
      <c r="AE805" s="31"/>
      <c r="AF805" s="31"/>
    </row>
    <row r="806" spans="1:32">
      <c r="A806" s="31"/>
      <c r="B806" s="31"/>
      <c r="C806" s="31"/>
      <c r="D806" s="31"/>
      <c r="E806" s="31"/>
      <c r="F806" s="31"/>
      <c r="G806" s="31"/>
      <c r="H806" s="31"/>
      <c r="I806" s="31"/>
      <c r="J806" s="31"/>
      <c r="K806" s="31"/>
      <c r="L806" s="31"/>
      <c r="M806" s="31"/>
      <c r="N806" s="31"/>
      <c r="O806" s="31"/>
      <c r="P806" s="31"/>
      <c r="Q806" s="31"/>
      <c r="R806" s="31"/>
      <c r="S806" s="31"/>
      <c r="T806" s="31"/>
      <c r="U806" s="31"/>
      <c r="V806" s="31"/>
      <c r="W806" s="31"/>
      <c r="X806" s="31"/>
      <c r="Y806" s="31"/>
      <c r="Z806" s="31"/>
      <c r="AA806" s="31"/>
      <c r="AB806" s="31"/>
      <c r="AC806" s="31"/>
      <c r="AD806" s="31"/>
      <c r="AE806" s="31"/>
      <c r="AF806" s="31"/>
    </row>
    <row r="807" spans="1:32">
      <c r="A807" s="31"/>
      <c r="B807" s="31"/>
      <c r="C807" s="31"/>
      <c r="D807" s="31"/>
      <c r="E807" s="31"/>
      <c r="F807" s="31"/>
      <c r="G807" s="31"/>
      <c r="H807" s="31"/>
      <c r="I807" s="31"/>
      <c r="J807" s="31"/>
      <c r="K807" s="31"/>
      <c r="L807" s="31"/>
      <c r="M807" s="31"/>
      <c r="N807" s="31"/>
      <c r="O807" s="31"/>
      <c r="P807" s="31"/>
      <c r="Q807" s="31"/>
      <c r="R807" s="31"/>
      <c r="S807" s="31"/>
      <c r="T807" s="31"/>
      <c r="U807" s="31"/>
      <c r="V807" s="31"/>
      <c r="W807" s="31"/>
      <c r="X807" s="31"/>
      <c r="Y807" s="31"/>
      <c r="Z807" s="31"/>
      <c r="AA807" s="31"/>
      <c r="AB807" s="31"/>
      <c r="AC807" s="31"/>
      <c r="AD807" s="31"/>
      <c r="AE807" s="31"/>
      <c r="AF807" s="31"/>
    </row>
    <row r="808" spans="1:32">
      <c r="A808" s="31"/>
      <c r="B808" s="31"/>
      <c r="C808" s="31"/>
      <c r="D808" s="31"/>
      <c r="E808" s="31"/>
      <c r="F808" s="31"/>
      <c r="G808" s="31"/>
      <c r="H808" s="31"/>
      <c r="I808" s="31"/>
      <c r="J808" s="31"/>
      <c r="K808" s="31"/>
      <c r="L808" s="31"/>
      <c r="M808" s="31"/>
      <c r="N808" s="31"/>
      <c r="O808" s="31"/>
      <c r="P808" s="31"/>
      <c r="Q808" s="31"/>
      <c r="R808" s="31"/>
      <c r="S808" s="31"/>
      <c r="T808" s="31"/>
      <c r="U808" s="31"/>
      <c r="V808" s="31"/>
      <c r="W808" s="31"/>
      <c r="X808" s="31"/>
      <c r="Y808" s="31"/>
      <c r="Z808" s="31"/>
      <c r="AA808" s="31"/>
      <c r="AB808" s="31"/>
      <c r="AC808" s="31"/>
      <c r="AD808" s="31"/>
      <c r="AE808" s="31"/>
      <c r="AF808" s="31"/>
    </row>
    <row r="809" spans="1:32">
      <c r="A809" s="31"/>
      <c r="B809" s="31"/>
      <c r="C809" s="31"/>
      <c r="D809" s="31"/>
      <c r="E809" s="31"/>
      <c r="F809" s="31"/>
      <c r="G809" s="31"/>
      <c r="H809" s="31"/>
      <c r="I809" s="31"/>
      <c r="J809" s="31"/>
      <c r="K809" s="31"/>
      <c r="L809" s="31"/>
      <c r="M809" s="31"/>
      <c r="N809" s="31"/>
      <c r="O809" s="31"/>
      <c r="P809" s="31"/>
      <c r="Q809" s="31"/>
      <c r="R809" s="31"/>
      <c r="S809" s="31"/>
      <c r="T809" s="31"/>
      <c r="U809" s="31"/>
      <c r="V809" s="31"/>
      <c r="W809" s="31"/>
      <c r="X809" s="31"/>
      <c r="Y809" s="31"/>
      <c r="Z809" s="31"/>
      <c r="AA809" s="31"/>
      <c r="AB809" s="31"/>
      <c r="AC809" s="31"/>
      <c r="AD809" s="31"/>
      <c r="AE809" s="31"/>
      <c r="AF809" s="31"/>
    </row>
    <row r="810" spans="1:32">
      <c r="A810" s="31"/>
      <c r="B810" s="31"/>
      <c r="C810" s="31"/>
      <c r="D810" s="31"/>
      <c r="E810" s="31"/>
      <c r="F810" s="31"/>
      <c r="G810" s="31"/>
      <c r="H810" s="31"/>
      <c r="I810" s="31"/>
      <c r="J810" s="31"/>
      <c r="K810" s="31"/>
      <c r="L810" s="31"/>
      <c r="M810" s="31"/>
      <c r="N810" s="31"/>
      <c r="O810" s="31"/>
      <c r="P810" s="31"/>
      <c r="Q810" s="31"/>
      <c r="R810" s="31"/>
      <c r="S810" s="31"/>
      <c r="T810" s="31"/>
      <c r="U810" s="31"/>
      <c r="V810" s="31"/>
      <c r="W810" s="31"/>
      <c r="X810" s="31"/>
      <c r="Y810" s="31"/>
      <c r="Z810" s="31"/>
      <c r="AA810" s="31"/>
      <c r="AB810" s="31"/>
      <c r="AC810" s="31"/>
      <c r="AD810" s="31"/>
      <c r="AE810" s="31"/>
      <c r="AF810" s="31"/>
    </row>
    <row r="811" spans="1:32">
      <c r="A811" s="31"/>
      <c r="B811" s="31"/>
      <c r="C811" s="31"/>
      <c r="D811" s="31"/>
      <c r="E811" s="31"/>
      <c r="F811" s="31"/>
      <c r="G811" s="31"/>
      <c r="H811" s="31"/>
      <c r="I811" s="31"/>
      <c r="J811" s="31"/>
      <c r="K811" s="31"/>
      <c r="L811" s="31"/>
      <c r="M811" s="31"/>
      <c r="N811" s="31"/>
      <c r="O811" s="31"/>
      <c r="P811" s="31"/>
      <c r="Q811" s="31"/>
      <c r="R811" s="31"/>
      <c r="S811" s="31"/>
      <c r="T811" s="31"/>
      <c r="U811" s="31"/>
      <c r="V811" s="31"/>
      <c r="W811" s="31"/>
      <c r="X811" s="31"/>
      <c r="Y811" s="31"/>
      <c r="Z811" s="31"/>
      <c r="AA811" s="31"/>
      <c r="AB811" s="31"/>
      <c r="AC811" s="31"/>
      <c r="AD811" s="31"/>
      <c r="AE811" s="31"/>
      <c r="AF811" s="31"/>
    </row>
    <row r="812" spans="1:32">
      <c r="A812" s="31"/>
      <c r="B812" s="31"/>
      <c r="C812" s="31"/>
      <c r="D812" s="31"/>
      <c r="E812" s="31"/>
      <c r="F812" s="31"/>
      <c r="G812" s="31"/>
      <c r="H812" s="31"/>
      <c r="I812" s="31"/>
      <c r="J812" s="31"/>
      <c r="K812" s="31"/>
      <c r="L812" s="31"/>
      <c r="M812" s="31"/>
      <c r="N812" s="31"/>
      <c r="O812" s="31"/>
      <c r="P812" s="31"/>
      <c r="Q812" s="31"/>
      <c r="R812" s="31"/>
      <c r="S812" s="31"/>
      <c r="T812" s="31"/>
      <c r="U812" s="31"/>
      <c r="V812" s="31"/>
      <c r="W812" s="31"/>
      <c r="X812" s="31"/>
      <c r="Y812" s="31"/>
      <c r="Z812" s="31"/>
      <c r="AA812" s="31"/>
      <c r="AB812" s="31"/>
      <c r="AC812" s="31"/>
      <c r="AD812" s="31"/>
      <c r="AE812" s="31"/>
      <c r="AF812" s="31"/>
    </row>
    <row r="813" spans="1:32">
      <c r="A813" s="31"/>
      <c r="B813" s="31"/>
      <c r="C813" s="31"/>
      <c r="D813" s="31"/>
      <c r="E813" s="31"/>
      <c r="F813" s="31"/>
      <c r="G813" s="31"/>
      <c r="H813" s="31"/>
      <c r="I813" s="31"/>
      <c r="J813" s="31"/>
      <c r="K813" s="31"/>
      <c r="L813" s="31"/>
      <c r="M813" s="31"/>
      <c r="N813" s="31"/>
      <c r="O813" s="31"/>
      <c r="P813" s="31"/>
      <c r="Q813" s="31"/>
      <c r="R813" s="31"/>
      <c r="S813" s="31"/>
      <c r="T813" s="31"/>
      <c r="U813" s="31"/>
      <c r="V813" s="31"/>
      <c r="W813" s="31"/>
      <c r="X813" s="31"/>
      <c r="Y813" s="31"/>
      <c r="Z813" s="31"/>
      <c r="AA813" s="31"/>
      <c r="AB813" s="31"/>
      <c r="AC813" s="31"/>
      <c r="AD813" s="31"/>
      <c r="AE813" s="31"/>
      <c r="AF813" s="31"/>
    </row>
    <row r="814" spans="1:32">
      <c r="A814" s="31"/>
      <c r="B814" s="31"/>
      <c r="C814" s="31"/>
      <c r="D814" s="31"/>
      <c r="E814" s="31"/>
      <c r="F814" s="31"/>
      <c r="G814" s="31"/>
      <c r="H814" s="31"/>
      <c r="I814" s="31"/>
      <c r="J814" s="31"/>
      <c r="K814" s="31"/>
      <c r="L814" s="31"/>
      <c r="M814" s="31"/>
      <c r="N814" s="31"/>
      <c r="O814" s="31"/>
      <c r="P814" s="31"/>
      <c r="Q814" s="31"/>
      <c r="R814" s="31"/>
      <c r="S814" s="31"/>
      <c r="T814" s="31"/>
      <c r="U814" s="31"/>
      <c r="V814" s="31"/>
      <c r="W814" s="31"/>
      <c r="X814" s="31"/>
      <c r="Y814" s="31"/>
      <c r="Z814" s="31"/>
      <c r="AA814" s="31"/>
      <c r="AB814" s="31"/>
      <c r="AC814" s="31"/>
      <c r="AD814" s="31"/>
      <c r="AE814" s="31"/>
      <c r="AF814" s="31"/>
    </row>
    <row r="815" spans="1:32">
      <c r="A815" s="31"/>
      <c r="B815" s="31"/>
      <c r="C815" s="31"/>
      <c r="D815" s="31"/>
      <c r="E815" s="31"/>
      <c r="F815" s="31"/>
      <c r="G815" s="31"/>
      <c r="H815" s="31"/>
      <c r="I815" s="31"/>
      <c r="J815" s="31"/>
      <c r="K815" s="31"/>
      <c r="L815" s="31"/>
      <c r="M815" s="31"/>
      <c r="N815" s="31"/>
      <c r="O815" s="31"/>
      <c r="P815" s="31"/>
      <c r="Q815" s="31"/>
      <c r="R815" s="31"/>
      <c r="S815" s="31"/>
      <c r="T815" s="31"/>
      <c r="U815" s="31"/>
      <c r="V815" s="31"/>
      <c r="W815" s="31"/>
      <c r="X815" s="31"/>
      <c r="Y815" s="31"/>
      <c r="Z815" s="31"/>
      <c r="AA815" s="31"/>
      <c r="AB815" s="31"/>
      <c r="AC815" s="31"/>
      <c r="AD815" s="31"/>
      <c r="AE815" s="31"/>
      <c r="AF815" s="31"/>
    </row>
    <row r="816" spans="1:32">
      <c r="A816" s="31"/>
      <c r="B816" s="31"/>
      <c r="C816" s="31"/>
      <c r="D816" s="31"/>
      <c r="E816" s="31"/>
      <c r="F816" s="31"/>
      <c r="G816" s="31"/>
      <c r="H816" s="31"/>
      <c r="I816" s="31"/>
      <c r="J816" s="31"/>
      <c r="K816" s="31"/>
      <c r="L816" s="31"/>
      <c r="M816" s="31"/>
      <c r="N816" s="31"/>
      <c r="O816" s="31"/>
      <c r="P816" s="31"/>
      <c r="Q816" s="31"/>
      <c r="R816" s="31"/>
      <c r="S816" s="31"/>
      <c r="T816" s="31"/>
      <c r="U816" s="31"/>
      <c r="V816" s="31"/>
      <c r="W816" s="31"/>
      <c r="X816" s="31"/>
      <c r="Y816" s="31"/>
      <c r="Z816" s="31"/>
      <c r="AA816" s="31"/>
      <c r="AB816" s="31"/>
      <c r="AC816" s="31"/>
      <c r="AD816" s="31"/>
      <c r="AE816" s="31"/>
      <c r="AF816" s="31"/>
    </row>
    <row r="817" spans="1:32">
      <c r="A817" s="31"/>
      <c r="B817" s="31"/>
      <c r="C817" s="31"/>
      <c r="D817" s="31"/>
      <c r="E817" s="31"/>
      <c r="F817" s="31"/>
      <c r="G817" s="31"/>
      <c r="H817" s="31"/>
      <c r="I817" s="31"/>
      <c r="J817" s="31"/>
      <c r="K817" s="31"/>
      <c r="L817" s="31"/>
      <c r="M817" s="31"/>
      <c r="N817" s="31"/>
      <c r="O817" s="31"/>
      <c r="P817" s="31"/>
      <c r="Q817" s="31"/>
      <c r="R817" s="31"/>
      <c r="S817" s="31"/>
      <c r="T817" s="31"/>
      <c r="U817" s="31"/>
      <c r="V817" s="31"/>
      <c r="W817" s="31"/>
      <c r="X817" s="31"/>
      <c r="Y817" s="31"/>
      <c r="Z817" s="31"/>
      <c r="AA817" s="31"/>
      <c r="AB817" s="31"/>
      <c r="AC817" s="31"/>
      <c r="AD817" s="31"/>
      <c r="AE817" s="31"/>
      <c r="AF817" s="31"/>
    </row>
    <row r="818" spans="1:32">
      <c r="A818" s="31"/>
      <c r="B818" s="31"/>
      <c r="C818" s="31"/>
      <c r="D818" s="31"/>
      <c r="E818" s="31"/>
      <c r="F818" s="31"/>
      <c r="G818" s="31"/>
      <c r="H818" s="31"/>
      <c r="I818" s="31"/>
      <c r="J818" s="31"/>
      <c r="K818" s="31"/>
      <c r="L818" s="31"/>
      <c r="M818" s="31"/>
      <c r="N818" s="31"/>
      <c r="O818" s="31"/>
      <c r="P818" s="31"/>
      <c r="Q818" s="31"/>
      <c r="R818" s="31"/>
      <c r="S818" s="31"/>
      <c r="T818" s="31"/>
      <c r="U818" s="31"/>
      <c r="V818" s="31"/>
      <c r="W818" s="31"/>
      <c r="X818" s="31"/>
      <c r="Y818" s="31"/>
      <c r="Z818" s="31"/>
      <c r="AA818" s="31"/>
      <c r="AB818" s="31"/>
      <c r="AC818" s="31"/>
      <c r="AD818" s="31"/>
      <c r="AE818" s="31"/>
      <c r="AF818" s="31"/>
    </row>
    <row r="819" spans="1:32">
      <c r="A819" s="31"/>
      <c r="B819" s="31"/>
      <c r="C819" s="31"/>
      <c r="D819" s="31"/>
      <c r="E819" s="31"/>
      <c r="F819" s="31"/>
      <c r="G819" s="31"/>
      <c r="H819" s="31"/>
      <c r="I819" s="31"/>
      <c r="J819" s="31"/>
      <c r="K819" s="31"/>
      <c r="L819" s="31"/>
      <c r="M819" s="31"/>
      <c r="N819" s="31"/>
      <c r="O819" s="31"/>
      <c r="P819" s="31"/>
      <c r="Q819" s="31"/>
      <c r="R819" s="31"/>
      <c r="S819" s="31"/>
      <c r="T819" s="31"/>
      <c r="U819" s="31"/>
      <c r="V819" s="31"/>
      <c r="W819" s="31"/>
      <c r="X819" s="31"/>
      <c r="Y819" s="31"/>
      <c r="Z819" s="31"/>
      <c r="AA819" s="31"/>
      <c r="AB819" s="31"/>
      <c r="AC819" s="31"/>
      <c r="AD819" s="31"/>
      <c r="AE819" s="31"/>
      <c r="AF819" s="31"/>
    </row>
    <row r="820" spans="1:32">
      <c r="A820" s="31"/>
      <c r="B820" s="31"/>
      <c r="C820" s="31"/>
      <c r="D820" s="31"/>
      <c r="E820" s="31"/>
      <c r="F820" s="31"/>
      <c r="G820" s="31"/>
      <c r="H820" s="31"/>
      <c r="I820" s="31"/>
      <c r="J820" s="31"/>
      <c r="K820" s="31"/>
      <c r="L820" s="31"/>
      <c r="M820" s="31"/>
      <c r="N820" s="31"/>
      <c r="O820" s="31"/>
      <c r="P820" s="31"/>
      <c r="Q820" s="31"/>
      <c r="R820" s="31"/>
      <c r="S820" s="31"/>
      <c r="T820" s="31"/>
      <c r="U820" s="31"/>
      <c r="V820" s="31"/>
      <c r="W820" s="31"/>
      <c r="X820" s="31"/>
      <c r="Y820" s="31"/>
      <c r="Z820" s="31"/>
      <c r="AA820" s="31"/>
      <c r="AB820" s="31"/>
      <c r="AC820" s="31"/>
      <c r="AD820" s="31"/>
      <c r="AE820" s="31"/>
      <c r="AF820" s="31"/>
    </row>
    <row r="821" spans="1:32">
      <c r="A821" s="31"/>
      <c r="B821" s="31"/>
      <c r="C821" s="31"/>
      <c r="D821" s="31"/>
      <c r="E821" s="31"/>
      <c r="F821" s="31"/>
      <c r="G821" s="31"/>
      <c r="H821" s="31"/>
      <c r="I821" s="31"/>
      <c r="J821" s="31"/>
      <c r="K821" s="31"/>
      <c r="L821" s="31"/>
      <c r="M821" s="31"/>
      <c r="N821" s="31"/>
      <c r="O821" s="31"/>
      <c r="P821" s="31"/>
      <c r="Q821" s="31"/>
      <c r="R821" s="31"/>
      <c r="S821" s="31"/>
      <c r="T821" s="31"/>
      <c r="U821" s="31"/>
      <c r="V821" s="31"/>
      <c r="W821" s="31"/>
      <c r="X821" s="31"/>
      <c r="Y821" s="31"/>
      <c r="Z821" s="31"/>
      <c r="AA821" s="31"/>
      <c r="AB821" s="31"/>
      <c r="AC821" s="31"/>
      <c r="AD821" s="31"/>
      <c r="AE821" s="31"/>
      <c r="AF821" s="31"/>
    </row>
    <row r="822" spans="1:32">
      <c r="A822" s="31"/>
      <c r="B822" s="31"/>
      <c r="C822" s="31"/>
      <c r="D822" s="31"/>
      <c r="E822" s="31"/>
      <c r="F822" s="31"/>
      <c r="G822" s="31"/>
      <c r="H822" s="31"/>
      <c r="I822" s="31"/>
      <c r="J822" s="31"/>
      <c r="K822" s="31"/>
      <c r="L822" s="31"/>
      <c r="M822" s="31"/>
      <c r="N822" s="31"/>
      <c r="O822" s="31"/>
      <c r="P822" s="31"/>
      <c r="Q822" s="31"/>
      <c r="R822" s="31"/>
      <c r="S822" s="31"/>
      <c r="T822" s="31"/>
      <c r="U822" s="31"/>
      <c r="V822" s="31"/>
      <c r="W822" s="31"/>
      <c r="X822" s="31"/>
      <c r="Y822" s="31"/>
      <c r="Z822" s="31"/>
      <c r="AA822" s="31"/>
      <c r="AB822" s="31"/>
      <c r="AC822" s="31"/>
      <c r="AD822" s="31"/>
      <c r="AE822" s="31"/>
      <c r="AF822" s="31"/>
    </row>
    <row r="823" spans="1:32">
      <c r="A823" s="31"/>
      <c r="B823" s="31"/>
      <c r="C823" s="31"/>
      <c r="D823" s="31"/>
      <c r="E823" s="31"/>
      <c r="F823" s="31"/>
      <c r="G823" s="31"/>
      <c r="H823" s="31"/>
      <c r="I823" s="31"/>
      <c r="J823" s="31"/>
      <c r="K823" s="31"/>
      <c r="L823" s="31"/>
      <c r="M823" s="31"/>
      <c r="N823" s="31"/>
      <c r="O823" s="31"/>
      <c r="P823" s="31"/>
      <c r="Q823" s="31"/>
      <c r="R823" s="31"/>
      <c r="S823" s="31"/>
      <c r="T823" s="31"/>
      <c r="U823" s="31"/>
      <c r="V823" s="31"/>
      <c r="W823" s="31"/>
      <c r="X823" s="31"/>
      <c r="Y823" s="31"/>
      <c r="Z823" s="31"/>
      <c r="AA823" s="31"/>
      <c r="AB823" s="31"/>
      <c r="AC823" s="31"/>
      <c r="AD823" s="31"/>
      <c r="AE823" s="31"/>
      <c r="AF823" s="31"/>
    </row>
    <row r="824" spans="1:32">
      <c r="A824" s="31"/>
      <c r="B824" s="31"/>
      <c r="C824" s="31"/>
      <c r="D824" s="31"/>
      <c r="E824" s="31"/>
      <c r="F824" s="31"/>
      <c r="G824" s="31"/>
      <c r="H824" s="31"/>
      <c r="I824" s="31"/>
      <c r="J824" s="31"/>
      <c r="K824" s="31"/>
      <c r="L824" s="31"/>
      <c r="M824" s="31"/>
      <c r="N824" s="31"/>
      <c r="O824" s="31"/>
      <c r="P824" s="31"/>
      <c r="Q824" s="31"/>
      <c r="R824" s="31"/>
      <c r="S824" s="31"/>
      <c r="T824" s="31"/>
      <c r="U824" s="31"/>
      <c r="V824" s="31"/>
      <c r="W824" s="31"/>
      <c r="X824" s="31"/>
      <c r="Y824" s="31"/>
      <c r="Z824" s="31"/>
      <c r="AA824" s="31"/>
      <c r="AB824" s="31"/>
      <c r="AC824" s="31"/>
      <c r="AD824" s="31"/>
      <c r="AE824" s="31"/>
      <c r="AF824" s="31"/>
    </row>
    <row r="825" spans="1:32">
      <c r="A825" s="31"/>
      <c r="B825" s="31"/>
      <c r="C825" s="31"/>
      <c r="D825" s="31"/>
      <c r="E825" s="31"/>
      <c r="F825" s="31"/>
      <c r="G825" s="31"/>
      <c r="H825" s="31"/>
      <c r="I825" s="31"/>
      <c r="J825" s="31"/>
      <c r="K825" s="31"/>
      <c r="L825" s="31"/>
      <c r="M825" s="31"/>
      <c r="N825" s="31"/>
      <c r="O825" s="31"/>
      <c r="P825" s="31"/>
      <c r="Q825" s="31"/>
      <c r="R825" s="31"/>
      <c r="S825" s="31"/>
      <c r="T825" s="31"/>
      <c r="U825" s="31"/>
      <c r="V825" s="31"/>
      <c r="W825" s="31"/>
      <c r="X825" s="31"/>
      <c r="Y825" s="31"/>
      <c r="Z825" s="31"/>
      <c r="AA825" s="31"/>
      <c r="AB825" s="31"/>
      <c r="AC825" s="31"/>
      <c r="AD825" s="31"/>
      <c r="AE825" s="31"/>
      <c r="AF825" s="31"/>
    </row>
    <row r="826" spans="1:32">
      <c r="A826" s="31"/>
      <c r="B826" s="31"/>
      <c r="C826" s="31"/>
      <c r="D826" s="31"/>
      <c r="E826" s="31"/>
      <c r="F826" s="31"/>
      <c r="G826" s="31"/>
      <c r="H826" s="31"/>
      <c r="I826" s="31"/>
      <c r="J826" s="31"/>
      <c r="K826" s="31"/>
      <c r="L826" s="31"/>
      <c r="M826" s="31"/>
      <c r="N826" s="31"/>
      <c r="O826" s="31"/>
      <c r="P826" s="31"/>
      <c r="Q826" s="31"/>
      <c r="R826" s="31"/>
      <c r="S826" s="31"/>
      <c r="T826" s="31"/>
      <c r="U826" s="31"/>
      <c r="V826" s="31"/>
      <c r="W826" s="31"/>
      <c r="X826" s="31"/>
      <c r="Y826" s="31"/>
      <c r="Z826" s="31"/>
      <c r="AA826" s="31"/>
      <c r="AB826" s="31"/>
      <c r="AC826" s="31"/>
      <c r="AD826" s="31"/>
      <c r="AE826" s="31"/>
      <c r="AF826" s="31"/>
    </row>
    <row r="827" spans="1:32">
      <c r="A827" s="31"/>
      <c r="B827" s="31"/>
      <c r="C827" s="31"/>
      <c r="D827" s="31"/>
      <c r="E827" s="31"/>
      <c r="F827" s="31"/>
      <c r="G827" s="31"/>
      <c r="H827" s="31"/>
      <c r="I827" s="31"/>
      <c r="J827" s="31"/>
      <c r="K827" s="31"/>
      <c r="L827" s="31"/>
      <c r="M827" s="31"/>
      <c r="N827" s="31"/>
      <c r="O827" s="31"/>
      <c r="P827" s="31"/>
      <c r="Q827" s="31"/>
      <c r="R827" s="31"/>
      <c r="S827" s="31"/>
      <c r="T827" s="31"/>
      <c r="U827" s="31"/>
      <c r="V827" s="31"/>
      <c r="W827" s="31"/>
      <c r="X827" s="31"/>
      <c r="Y827" s="31"/>
      <c r="Z827" s="31"/>
      <c r="AA827" s="31"/>
      <c r="AB827" s="31"/>
      <c r="AC827" s="31"/>
      <c r="AD827" s="31"/>
      <c r="AE827" s="31"/>
      <c r="AF827" s="31"/>
    </row>
    <row r="828" spans="1:32">
      <c r="A828" s="31"/>
      <c r="B828" s="31"/>
      <c r="C828" s="31"/>
      <c r="D828" s="31"/>
      <c r="E828" s="31"/>
      <c r="F828" s="31"/>
      <c r="G828" s="31"/>
      <c r="H828" s="31"/>
      <c r="I828" s="31"/>
      <c r="J828" s="31"/>
      <c r="K828" s="31"/>
      <c r="L828" s="31"/>
      <c r="M828" s="31"/>
      <c r="N828" s="31"/>
      <c r="O828" s="31"/>
      <c r="P828" s="31"/>
      <c r="Q828" s="31"/>
      <c r="R828" s="31"/>
      <c r="S828" s="31"/>
      <c r="T828" s="31"/>
      <c r="U828" s="31"/>
      <c r="V828" s="31"/>
      <c r="W828" s="31"/>
      <c r="X828" s="31"/>
      <c r="Y828" s="31"/>
      <c r="Z828" s="31"/>
      <c r="AA828" s="31"/>
      <c r="AB828" s="31"/>
      <c r="AC828" s="31"/>
      <c r="AD828" s="31"/>
      <c r="AE828" s="31"/>
      <c r="AF828" s="31"/>
    </row>
    <row r="829" spans="1:32">
      <c r="A829" s="31"/>
      <c r="B829" s="31"/>
      <c r="C829" s="31"/>
      <c r="D829" s="31"/>
      <c r="E829" s="31"/>
      <c r="F829" s="31"/>
      <c r="G829" s="31"/>
      <c r="H829" s="31"/>
      <c r="I829" s="31"/>
      <c r="J829" s="31"/>
      <c r="K829" s="31"/>
      <c r="L829" s="31"/>
      <c r="M829" s="31"/>
      <c r="N829" s="31"/>
      <c r="O829" s="31"/>
      <c r="P829" s="31"/>
      <c r="Q829" s="31"/>
      <c r="R829" s="31"/>
      <c r="S829" s="31"/>
      <c r="T829" s="31"/>
      <c r="U829" s="31"/>
      <c r="V829" s="31"/>
      <c r="W829" s="31"/>
      <c r="X829" s="31"/>
      <c r="Y829" s="31"/>
      <c r="Z829" s="31"/>
      <c r="AA829" s="31"/>
      <c r="AB829" s="31"/>
      <c r="AC829" s="31"/>
      <c r="AD829" s="31"/>
      <c r="AE829" s="31"/>
      <c r="AF829" s="31"/>
    </row>
    <row r="830" spans="1:32">
      <c r="A830" s="31"/>
      <c r="B830" s="31"/>
      <c r="C830" s="31"/>
      <c r="D830" s="31"/>
      <c r="E830" s="31"/>
      <c r="F830" s="31"/>
      <c r="G830" s="31"/>
      <c r="H830" s="31"/>
      <c r="I830" s="31"/>
      <c r="J830" s="31"/>
      <c r="K830" s="31"/>
      <c r="L830" s="31"/>
      <c r="M830" s="31"/>
      <c r="N830" s="31"/>
      <c r="O830" s="31"/>
      <c r="P830" s="31"/>
      <c r="Q830" s="31"/>
      <c r="R830" s="31"/>
      <c r="S830" s="31"/>
      <c r="T830" s="31"/>
      <c r="U830" s="31"/>
      <c r="V830" s="31"/>
      <c r="W830" s="31"/>
      <c r="X830" s="31"/>
      <c r="Y830" s="31"/>
      <c r="Z830" s="31"/>
      <c r="AA830" s="31"/>
      <c r="AB830" s="31"/>
      <c r="AC830" s="31"/>
      <c r="AD830" s="31"/>
      <c r="AE830" s="31"/>
      <c r="AF830" s="31"/>
    </row>
    <row r="831" spans="1:32">
      <c r="A831" s="31"/>
      <c r="B831" s="31"/>
      <c r="C831" s="31"/>
      <c r="D831" s="31"/>
      <c r="E831" s="31"/>
      <c r="F831" s="31"/>
      <c r="G831" s="31"/>
      <c r="H831" s="31"/>
      <c r="I831" s="31"/>
      <c r="J831" s="31"/>
      <c r="K831" s="31"/>
      <c r="L831" s="31"/>
      <c r="M831" s="31"/>
      <c r="N831" s="31"/>
      <c r="O831" s="31"/>
      <c r="P831" s="31"/>
      <c r="Q831" s="31"/>
      <c r="R831" s="31"/>
      <c r="S831" s="31"/>
      <c r="T831" s="31"/>
      <c r="U831" s="31"/>
      <c r="V831" s="31"/>
      <c r="W831" s="31"/>
      <c r="X831" s="31"/>
      <c r="Y831" s="31"/>
      <c r="Z831" s="31"/>
      <c r="AA831" s="31"/>
      <c r="AB831" s="31"/>
      <c r="AC831" s="31"/>
      <c r="AD831" s="31"/>
      <c r="AE831" s="31"/>
      <c r="AF831" s="31"/>
    </row>
    <row r="832" spans="1:32">
      <c r="A832" s="31"/>
      <c r="B832" s="31"/>
      <c r="C832" s="31"/>
      <c r="D832" s="31"/>
      <c r="E832" s="31"/>
      <c r="F832" s="31"/>
      <c r="G832" s="31"/>
      <c r="H832" s="31"/>
      <c r="I832" s="31"/>
      <c r="J832" s="31"/>
      <c r="K832" s="31"/>
      <c r="L832" s="31"/>
      <c r="M832" s="31"/>
      <c r="N832" s="31"/>
      <c r="O832" s="31"/>
      <c r="P832" s="31"/>
      <c r="Q832" s="31"/>
      <c r="R832" s="31"/>
      <c r="S832" s="31"/>
      <c r="T832" s="31"/>
      <c r="U832" s="31"/>
      <c r="V832" s="31"/>
      <c r="W832" s="31"/>
      <c r="X832" s="31"/>
      <c r="Y832" s="31"/>
      <c r="Z832" s="31"/>
      <c r="AA832" s="31"/>
      <c r="AB832" s="31"/>
      <c r="AC832" s="31"/>
      <c r="AD832" s="31"/>
      <c r="AE832" s="31"/>
      <c r="AF832" s="31"/>
    </row>
    <row r="833" spans="1:32">
      <c r="A833" s="31"/>
      <c r="B833" s="31"/>
      <c r="C833" s="31"/>
      <c r="D833" s="31"/>
      <c r="E833" s="31"/>
      <c r="F833" s="31"/>
      <c r="G833" s="31"/>
      <c r="H833" s="31"/>
      <c r="I833" s="31"/>
      <c r="J833" s="31"/>
      <c r="K833" s="31"/>
      <c r="L833" s="31"/>
      <c r="M833" s="31"/>
      <c r="N833" s="31"/>
      <c r="O833" s="31"/>
      <c r="P833" s="31"/>
      <c r="Q833" s="31"/>
      <c r="R833" s="31"/>
      <c r="S833" s="31"/>
      <c r="T833" s="31"/>
      <c r="U833" s="31"/>
      <c r="V833" s="31"/>
      <c r="W833" s="31"/>
      <c r="X833" s="31"/>
      <c r="Y833" s="31"/>
      <c r="Z833" s="31"/>
      <c r="AA833" s="31"/>
      <c r="AB833" s="31"/>
      <c r="AC833" s="31"/>
      <c r="AD833" s="31"/>
      <c r="AE833" s="31"/>
      <c r="AF833" s="31"/>
    </row>
    <row r="834" spans="1:32">
      <c r="A834" s="31"/>
      <c r="B834" s="31"/>
      <c r="C834" s="31"/>
      <c r="D834" s="31"/>
      <c r="E834" s="31"/>
      <c r="F834" s="31"/>
      <c r="G834" s="31"/>
      <c r="H834" s="31"/>
      <c r="I834" s="31"/>
      <c r="J834" s="31"/>
      <c r="K834" s="31"/>
      <c r="L834" s="31"/>
      <c r="M834" s="31"/>
      <c r="N834" s="31"/>
      <c r="O834" s="31"/>
      <c r="P834" s="31"/>
      <c r="Q834" s="31"/>
      <c r="R834" s="31"/>
      <c r="S834" s="31"/>
      <c r="T834" s="31"/>
      <c r="U834" s="31"/>
      <c r="V834" s="31"/>
      <c r="W834" s="31"/>
      <c r="X834" s="31"/>
      <c r="Y834" s="31"/>
      <c r="Z834" s="31"/>
      <c r="AA834" s="31"/>
      <c r="AB834" s="31"/>
      <c r="AC834" s="31"/>
      <c r="AD834" s="31"/>
      <c r="AE834" s="31"/>
      <c r="AF834" s="31"/>
    </row>
    <row r="835" spans="1:32">
      <c r="A835" s="31"/>
      <c r="B835" s="31"/>
      <c r="C835" s="31"/>
      <c r="D835" s="31"/>
      <c r="E835" s="31"/>
      <c r="F835" s="31"/>
      <c r="G835" s="31"/>
      <c r="H835" s="31"/>
      <c r="I835" s="31"/>
      <c r="J835" s="31"/>
      <c r="K835" s="31"/>
      <c r="L835" s="31"/>
      <c r="M835" s="31"/>
      <c r="N835" s="31"/>
      <c r="O835" s="31"/>
      <c r="P835" s="31"/>
      <c r="Q835" s="31"/>
      <c r="R835" s="31"/>
      <c r="S835" s="31"/>
      <c r="T835" s="31"/>
      <c r="U835" s="31"/>
      <c r="V835" s="31"/>
      <c r="W835" s="31"/>
      <c r="X835" s="31"/>
      <c r="Y835" s="31"/>
      <c r="Z835" s="31"/>
      <c r="AA835" s="31"/>
      <c r="AB835" s="31"/>
      <c r="AC835" s="31"/>
      <c r="AD835" s="31"/>
      <c r="AE835" s="31"/>
      <c r="AF835" s="31"/>
    </row>
    <row r="836" spans="1:32">
      <c r="A836" s="31"/>
      <c r="B836" s="31"/>
      <c r="C836" s="31"/>
      <c r="D836" s="31"/>
      <c r="E836" s="31"/>
      <c r="F836" s="31"/>
      <c r="G836" s="31"/>
      <c r="H836" s="31"/>
      <c r="I836" s="31"/>
      <c r="J836" s="31"/>
      <c r="K836" s="31"/>
      <c r="L836" s="31"/>
      <c r="M836" s="31"/>
      <c r="N836" s="31"/>
      <c r="O836" s="31"/>
      <c r="P836" s="31"/>
      <c r="Q836" s="31"/>
      <c r="R836" s="31"/>
      <c r="S836" s="31"/>
      <c r="T836" s="31"/>
      <c r="U836" s="31"/>
      <c r="V836" s="31"/>
      <c r="W836" s="31"/>
      <c r="X836" s="31"/>
      <c r="Y836" s="31"/>
      <c r="Z836" s="31"/>
      <c r="AA836" s="31"/>
      <c r="AB836" s="31"/>
      <c r="AC836" s="31"/>
      <c r="AD836" s="31"/>
      <c r="AE836" s="31"/>
      <c r="AF836" s="31"/>
    </row>
    <row r="837" spans="1:32">
      <c r="A837" s="31"/>
      <c r="B837" s="31"/>
      <c r="C837" s="31"/>
      <c r="D837" s="31"/>
      <c r="E837" s="31"/>
      <c r="F837" s="31"/>
      <c r="G837" s="31"/>
      <c r="H837" s="31"/>
      <c r="I837" s="31"/>
      <c r="J837" s="31"/>
      <c r="K837" s="31"/>
      <c r="L837" s="31"/>
      <c r="M837" s="31"/>
      <c r="N837" s="31"/>
      <c r="O837" s="31"/>
      <c r="P837" s="31"/>
      <c r="Q837" s="31"/>
      <c r="R837" s="31"/>
      <c r="S837" s="31"/>
      <c r="T837" s="31"/>
      <c r="U837" s="31"/>
      <c r="V837" s="31"/>
      <c r="W837" s="31"/>
      <c r="X837" s="31"/>
      <c r="Y837" s="31"/>
      <c r="Z837" s="31"/>
      <c r="AA837" s="31"/>
      <c r="AB837" s="31"/>
      <c r="AC837" s="31"/>
      <c r="AD837" s="31"/>
      <c r="AE837" s="31"/>
      <c r="AF837" s="31"/>
    </row>
    <row r="838" spans="1:32">
      <c r="A838" s="31"/>
      <c r="B838" s="31"/>
      <c r="C838" s="31"/>
      <c r="D838" s="31"/>
      <c r="E838" s="31"/>
      <c r="F838" s="31"/>
      <c r="G838" s="31"/>
      <c r="H838" s="31"/>
      <c r="I838" s="31"/>
      <c r="J838" s="31"/>
      <c r="K838" s="31"/>
      <c r="L838" s="31"/>
      <c r="M838" s="31"/>
      <c r="N838" s="31"/>
      <c r="O838" s="31"/>
      <c r="P838" s="31"/>
      <c r="Q838" s="31"/>
      <c r="R838" s="31"/>
      <c r="S838" s="31"/>
      <c r="T838" s="31"/>
      <c r="U838" s="31"/>
      <c r="V838" s="31"/>
      <c r="W838" s="31"/>
      <c r="X838" s="31"/>
      <c r="Y838" s="31"/>
      <c r="Z838" s="31"/>
      <c r="AA838" s="31"/>
      <c r="AB838" s="31"/>
      <c r="AC838" s="31"/>
      <c r="AD838" s="31"/>
      <c r="AE838" s="31"/>
      <c r="AF838" s="31"/>
    </row>
    <row r="839" spans="1:32">
      <c r="A839" s="31"/>
      <c r="B839" s="31"/>
      <c r="C839" s="31"/>
      <c r="D839" s="31"/>
      <c r="E839" s="31"/>
      <c r="F839" s="31"/>
      <c r="G839" s="31"/>
      <c r="H839" s="31"/>
      <c r="I839" s="31"/>
      <c r="J839" s="31"/>
      <c r="K839" s="31"/>
      <c r="L839" s="31"/>
      <c r="M839" s="31"/>
      <c r="N839" s="31"/>
      <c r="O839" s="31"/>
      <c r="P839" s="31"/>
      <c r="Q839" s="31"/>
      <c r="R839" s="31"/>
      <c r="S839" s="31"/>
      <c r="T839" s="31"/>
      <c r="U839" s="31"/>
      <c r="V839" s="31"/>
      <c r="W839" s="31"/>
      <c r="X839" s="31"/>
      <c r="Y839" s="31"/>
      <c r="Z839" s="31"/>
      <c r="AA839" s="31"/>
      <c r="AB839" s="31"/>
      <c r="AC839" s="31"/>
      <c r="AD839" s="31"/>
      <c r="AE839" s="31"/>
      <c r="AF839" s="31"/>
    </row>
    <row r="840" spans="1:32">
      <c r="A840" s="31"/>
      <c r="B840" s="31"/>
      <c r="C840" s="31"/>
      <c r="D840" s="31"/>
      <c r="E840" s="31"/>
      <c r="F840" s="31"/>
      <c r="G840" s="31"/>
      <c r="H840" s="31"/>
      <c r="I840" s="31"/>
      <c r="J840" s="31"/>
      <c r="K840" s="31"/>
      <c r="L840" s="31"/>
      <c r="M840" s="31"/>
      <c r="N840" s="31"/>
      <c r="O840" s="31"/>
      <c r="P840" s="31"/>
      <c r="Q840" s="31"/>
      <c r="R840" s="31"/>
      <c r="S840" s="31"/>
      <c r="T840" s="31"/>
      <c r="U840" s="31"/>
      <c r="V840" s="31"/>
      <c r="W840" s="31"/>
      <c r="X840" s="31"/>
      <c r="Y840" s="31"/>
      <c r="Z840" s="31"/>
      <c r="AA840" s="31"/>
      <c r="AB840" s="31"/>
      <c r="AC840" s="31"/>
      <c r="AD840" s="31"/>
      <c r="AE840" s="31"/>
      <c r="AF840" s="31"/>
    </row>
    <row r="841" spans="1:32">
      <c r="A841" s="31"/>
      <c r="B841" s="31"/>
      <c r="C841" s="31"/>
      <c r="D841" s="31"/>
      <c r="E841" s="31"/>
      <c r="F841" s="31"/>
      <c r="G841" s="31"/>
      <c r="H841" s="31"/>
      <c r="I841" s="31"/>
      <c r="J841" s="31"/>
      <c r="K841" s="31"/>
      <c r="L841" s="31"/>
      <c r="M841" s="31"/>
      <c r="N841" s="31"/>
      <c r="O841" s="31"/>
      <c r="P841" s="31"/>
      <c r="Q841" s="31"/>
      <c r="R841" s="31"/>
      <c r="S841" s="31"/>
      <c r="T841" s="31"/>
      <c r="U841" s="31"/>
      <c r="V841" s="31"/>
      <c r="W841" s="31"/>
      <c r="X841" s="31"/>
      <c r="Y841" s="31"/>
      <c r="Z841" s="31"/>
      <c r="AA841" s="31"/>
      <c r="AB841" s="31"/>
      <c r="AC841" s="31"/>
      <c r="AD841" s="31"/>
      <c r="AE841" s="31"/>
      <c r="AF841" s="31"/>
    </row>
    <row r="842" spans="1:32">
      <c r="A842" s="31"/>
      <c r="B842" s="31"/>
      <c r="C842" s="31"/>
      <c r="D842" s="31"/>
      <c r="E842" s="31"/>
      <c r="F842" s="31"/>
      <c r="G842" s="31"/>
      <c r="H842" s="31"/>
      <c r="I842" s="31"/>
      <c r="J842" s="31"/>
      <c r="K842" s="31"/>
      <c r="L842" s="31"/>
      <c r="M842" s="31"/>
      <c r="N842" s="31"/>
      <c r="O842" s="31"/>
      <c r="P842" s="31"/>
      <c r="Q842" s="31"/>
      <c r="R842" s="31"/>
      <c r="S842" s="31"/>
      <c r="T842" s="31"/>
      <c r="U842" s="31"/>
      <c r="V842" s="31"/>
      <c r="W842" s="31"/>
      <c r="X842" s="31"/>
      <c r="Y842" s="31"/>
      <c r="Z842" s="31"/>
      <c r="AA842" s="31"/>
      <c r="AB842" s="31"/>
      <c r="AC842" s="31"/>
      <c r="AD842" s="31"/>
      <c r="AE842" s="31"/>
      <c r="AF842" s="31"/>
    </row>
    <row r="843" spans="1:32">
      <c r="A843" s="31"/>
      <c r="B843" s="31"/>
      <c r="C843" s="31"/>
      <c r="D843" s="31"/>
      <c r="E843" s="31"/>
      <c r="F843" s="31"/>
      <c r="G843" s="31"/>
      <c r="H843" s="31"/>
      <c r="I843" s="31"/>
      <c r="J843" s="31"/>
      <c r="K843" s="31"/>
      <c r="L843" s="31"/>
      <c r="M843" s="31"/>
      <c r="N843" s="31"/>
      <c r="O843" s="31"/>
      <c r="P843" s="31"/>
      <c r="Q843" s="31"/>
      <c r="R843" s="31"/>
      <c r="S843" s="31"/>
      <c r="T843" s="31"/>
      <c r="U843" s="31"/>
      <c r="V843" s="31"/>
      <c r="W843" s="31"/>
      <c r="X843" s="31"/>
      <c r="Y843" s="31"/>
      <c r="Z843" s="31"/>
      <c r="AA843" s="31"/>
      <c r="AB843" s="31"/>
      <c r="AC843" s="31"/>
      <c r="AD843" s="31"/>
      <c r="AE843" s="31"/>
      <c r="AF843" s="31"/>
    </row>
    <row r="844" spans="1:32">
      <c r="A844" s="31"/>
      <c r="B844" s="31"/>
      <c r="C844" s="31"/>
      <c r="D844" s="31"/>
      <c r="E844" s="31"/>
      <c r="F844" s="31"/>
      <c r="G844" s="31"/>
      <c r="H844" s="31"/>
      <c r="I844" s="31"/>
      <c r="J844" s="31"/>
      <c r="K844" s="31"/>
      <c r="L844" s="31"/>
      <c r="M844" s="31"/>
      <c r="N844" s="31"/>
      <c r="O844" s="31"/>
      <c r="P844" s="31"/>
      <c r="Q844" s="31"/>
      <c r="R844" s="31"/>
      <c r="S844" s="31"/>
      <c r="T844" s="31"/>
      <c r="U844" s="31"/>
      <c r="V844" s="31"/>
      <c r="W844" s="31"/>
      <c r="X844" s="31"/>
      <c r="Y844" s="31"/>
      <c r="Z844" s="31"/>
      <c r="AA844" s="31"/>
      <c r="AB844" s="31"/>
      <c r="AC844" s="31"/>
      <c r="AD844" s="31"/>
      <c r="AE844" s="31"/>
      <c r="AF844" s="31"/>
    </row>
    <row r="845" spans="1:32">
      <c r="A845" s="31"/>
      <c r="B845" s="31"/>
      <c r="C845" s="31"/>
      <c r="D845" s="31"/>
      <c r="E845" s="31"/>
      <c r="F845" s="31"/>
      <c r="G845" s="31"/>
      <c r="H845" s="31"/>
      <c r="I845" s="31"/>
      <c r="J845" s="31"/>
      <c r="K845" s="31"/>
      <c r="L845" s="31"/>
      <c r="M845" s="31"/>
      <c r="N845" s="31"/>
      <c r="O845" s="31"/>
      <c r="P845" s="31"/>
      <c r="Q845" s="31"/>
      <c r="R845" s="31"/>
      <c r="S845" s="31"/>
      <c r="T845" s="31"/>
      <c r="U845" s="31"/>
      <c r="V845" s="31"/>
      <c r="W845" s="31"/>
      <c r="X845" s="31"/>
      <c r="Y845" s="31"/>
      <c r="Z845" s="31"/>
      <c r="AA845" s="31"/>
      <c r="AB845" s="31"/>
      <c r="AC845" s="31"/>
      <c r="AD845" s="31"/>
      <c r="AE845" s="31"/>
      <c r="AF845" s="31"/>
    </row>
    <row r="846" spans="1:32">
      <c r="A846" s="31"/>
      <c r="B846" s="31"/>
      <c r="C846" s="31"/>
      <c r="D846" s="31"/>
      <c r="E846" s="31"/>
      <c r="F846" s="31"/>
      <c r="G846" s="31"/>
      <c r="H846" s="31"/>
      <c r="I846" s="31"/>
      <c r="J846" s="31"/>
      <c r="K846" s="31"/>
      <c r="L846" s="31"/>
      <c r="M846" s="31"/>
      <c r="N846" s="31"/>
      <c r="O846" s="31"/>
      <c r="P846" s="31"/>
      <c r="Q846" s="31"/>
      <c r="R846" s="31"/>
      <c r="S846" s="31"/>
      <c r="T846" s="31"/>
      <c r="U846" s="31"/>
      <c r="V846" s="31"/>
      <c r="W846" s="31"/>
      <c r="X846" s="31"/>
      <c r="Y846" s="31"/>
      <c r="Z846" s="31"/>
      <c r="AA846" s="31"/>
      <c r="AB846" s="31"/>
      <c r="AC846" s="31"/>
      <c r="AD846" s="31"/>
      <c r="AE846" s="31"/>
      <c r="AF846" s="31"/>
    </row>
    <row r="847" spans="1:32">
      <c r="A847" s="31"/>
      <c r="B847" s="31"/>
      <c r="C847" s="31"/>
      <c r="D847" s="31"/>
      <c r="E847" s="31"/>
      <c r="F847" s="31"/>
      <c r="G847" s="31"/>
      <c r="H847" s="31"/>
      <c r="I847" s="31"/>
      <c r="J847" s="31"/>
      <c r="K847" s="31"/>
      <c r="L847" s="31"/>
      <c r="M847" s="31"/>
      <c r="N847" s="31"/>
      <c r="O847" s="31"/>
      <c r="P847" s="31"/>
      <c r="Q847" s="31"/>
      <c r="R847" s="31"/>
      <c r="S847" s="31"/>
      <c r="T847" s="31"/>
      <c r="U847" s="31"/>
      <c r="V847" s="31"/>
      <c r="W847" s="31"/>
      <c r="X847" s="31"/>
      <c r="Y847" s="31"/>
      <c r="Z847" s="31"/>
      <c r="AA847" s="31"/>
      <c r="AB847" s="31"/>
      <c r="AC847" s="31"/>
      <c r="AD847" s="31"/>
      <c r="AE847" s="31"/>
      <c r="AF847" s="31"/>
    </row>
    <row r="848" spans="1:32">
      <c r="A848" s="31"/>
      <c r="B848" s="31"/>
      <c r="C848" s="31"/>
      <c r="D848" s="31"/>
      <c r="E848" s="31"/>
      <c r="F848" s="31"/>
      <c r="G848" s="31"/>
      <c r="H848" s="31"/>
      <c r="I848" s="31"/>
      <c r="J848" s="31"/>
      <c r="K848" s="31"/>
      <c r="L848" s="31"/>
      <c r="M848" s="31"/>
      <c r="N848" s="31"/>
      <c r="O848" s="31"/>
      <c r="P848" s="31"/>
      <c r="Q848" s="31"/>
      <c r="R848" s="31"/>
      <c r="S848" s="31"/>
      <c r="T848" s="31"/>
      <c r="U848" s="31"/>
      <c r="V848" s="31"/>
      <c r="W848" s="31"/>
      <c r="X848" s="31"/>
      <c r="Y848" s="31"/>
      <c r="Z848" s="31"/>
      <c r="AA848" s="31"/>
      <c r="AB848" s="31"/>
      <c r="AC848" s="31"/>
      <c r="AD848" s="31"/>
      <c r="AE848" s="31"/>
      <c r="AF848" s="31"/>
    </row>
    <row r="849" spans="1:32">
      <c r="A849" s="31"/>
      <c r="B849" s="31"/>
      <c r="C849" s="31"/>
      <c r="D849" s="31"/>
      <c r="E849" s="31"/>
      <c r="F849" s="31"/>
      <c r="G849" s="31"/>
      <c r="H849" s="31"/>
      <c r="I849" s="31"/>
      <c r="J849" s="31"/>
      <c r="K849" s="31"/>
      <c r="L849" s="31"/>
      <c r="M849" s="31"/>
      <c r="N849" s="31"/>
      <c r="O849" s="31"/>
      <c r="P849" s="31"/>
      <c r="Q849" s="31"/>
      <c r="R849" s="31"/>
      <c r="S849" s="31"/>
      <c r="T849" s="31"/>
      <c r="U849" s="31"/>
      <c r="V849" s="31"/>
      <c r="W849" s="31"/>
      <c r="X849" s="31"/>
      <c r="Y849" s="31"/>
      <c r="Z849" s="31"/>
      <c r="AA849" s="31"/>
      <c r="AB849" s="31"/>
      <c r="AC849" s="31"/>
      <c r="AD849" s="31"/>
      <c r="AE849" s="31"/>
      <c r="AF849" s="31"/>
    </row>
    <row r="850" spans="1:32">
      <c r="A850" s="31"/>
      <c r="B850" s="31"/>
      <c r="C850" s="31"/>
      <c r="D850" s="31"/>
      <c r="E850" s="31"/>
      <c r="F850" s="31"/>
      <c r="G850" s="31"/>
      <c r="H850" s="31"/>
      <c r="I850" s="31"/>
      <c r="J850" s="31"/>
      <c r="K850" s="31"/>
      <c r="L850" s="31"/>
      <c r="M850" s="31"/>
      <c r="N850" s="31"/>
      <c r="O850" s="31"/>
      <c r="P850" s="31"/>
      <c r="Q850" s="31"/>
      <c r="R850" s="31"/>
      <c r="S850" s="31"/>
      <c r="T850" s="31"/>
      <c r="U850" s="31"/>
      <c r="V850" s="31"/>
      <c r="W850" s="31"/>
      <c r="X850" s="31"/>
      <c r="Y850" s="31"/>
      <c r="Z850" s="31"/>
      <c r="AA850" s="31"/>
      <c r="AB850" s="31"/>
      <c r="AC850" s="31"/>
      <c r="AD850" s="31"/>
      <c r="AE850" s="31"/>
      <c r="AF850" s="31"/>
    </row>
    <row r="851" spans="1:32">
      <c r="A851" s="31"/>
      <c r="B851" s="31"/>
      <c r="C851" s="31"/>
      <c r="D851" s="31"/>
      <c r="E851" s="31"/>
      <c r="F851" s="31"/>
      <c r="G851" s="31"/>
      <c r="H851" s="31"/>
      <c r="I851" s="31"/>
      <c r="J851" s="31"/>
      <c r="K851" s="31"/>
      <c r="L851" s="31"/>
      <c r="M851" s="31"/>
      <c r="N851" s="31"/>
      <c r="O851" s="31"/>
      <c r="P851" s="31"/>
      <c r="Q851" s="31"/>
      <c r="R851" s="31"/>
      <c r="S851" s="31"/>
      <c r="T851" s="31"/>
      <c r="U851" s="31"/>
      <c r="V851" s="31"/>
      <c r="W851" s="31"/>
      <c r="X851" s="31"/>
      <c r="Y851" s="31"/>
      <c r="Z851" s="31"/>
      <c r="AA851" s="31"/>
      <c r="AB851" s="31"/>
      <c r="AC851" s="31"/>
      <c r="AD851" s="31"/>
      <c r="AE851" s="31"/>
      <c r="AF851" s="31"/>
    </row>
    <row r="852" spans="1:32">
      <c r="A852" s="31"/>
      <c r="B852" s="31"/>
      <c r="C852" s="31"/>
      <c r="D852" s="31"/>
      <c r="E852" s="31"/>
      <c r="F852" s="31"/>
      <c r="G852" s="31"/>
      <c r="H852" s="31"/>
      <c r="I852" s="31"/>
      <c r="J852" s="31"/>
      <c r="K852" s="31"/>
      <c r="L852" s="31"/>
      <c r="M852" s="31"/>
      <c r="N852" s="31"/>
      <c r="O852" s="31"/>
      <c r="P852" s="31"/>
      <c r="Q852" s="31"/>
      <c r="R852" s="31"/>
      <c r="S852" s="31"/>
      <c r="T852" s="31"/>
      <c r="U852" s="31"/>
      <c r="V852" s="31"/>
      <c r="W852" s="31"/>
      <c r="X852" s="31"/>
      <c r="Y852" s="31"/>
      <c r="Z852" s="31"/>
      <c r="AA852" s="31"/>
      <c r="AB852" s="31"/>
      <c r="AC852" s="31"/>
      <c r="AD852" s="31"/>
      <c r="AE852" s="31"/>
      <c r="AF852" s="31"/>
    </row>
    <row r="853" spans="1:32">
      <c r="A853" s="31"/>
      <c r="B853" s="31"/>
      <c r="C853" s="31"/>
      <c r="D853" s="31"/>
      <c r="E853" s="31"/>
      <c r="F853" s="31"/>
      <c r="G853" s="31"/>
      <c r="H853" s="31"/>
      <c r="I853" s="31"/>
      <c r="J853" s="31"/>
      <c r="K853" s="31"/>
      <c r="L853" s="31"/>
      <c r="M853" s="31"/>
      <c r="N853" s="31"/>
      <c r="O853" s="31"/>
      <c r="P853" s="31"/>
      <c r="Q853" s="31"/>
      <c r="R853" s="31"/>
      <c r="S853" s="31"/>
      <c r="T853" s="31"/>
      <c r="U853" s="31"/>
      <c r="V853" s="31"/>
      <c r="W853" s="31"/>
      <c r="X853" s="31"/>
      <c r="Y853" s="31"/>
      <c r="Z853" s="31"/>
      <c r="AA853" s="31"/>
      <c r="AB853" s="31"/>
      <c r="AC853" s="31"/>
      <c r="AD853" s="31"/>
      <c r="AE853" s="31"/>
      <c r="AF853" s="31"/>
    </row>
    <row r="854" spans="1:32">
      <c r="A854" s="31"/>
      <c r="B854" s="31"/>
      <c r="C854" s="31"/>
      <c r="D854" s="31"/>
      <c r="E854" s="31"/>
      <c r="F854" s="31"/>
      <c r="G854" s="31"/>
      <c r="H854" s="31"/>
      <c r="I854" s="31"/>
      <c r="J854" s="31"/>
      <c r="K854" s="31"/>
      <c r="L854" s="31"/>
      <c r="M854" s="31"/>
      <c r="N854" s="31"/>
      <c r="O854" s="31"/>
      <c r="P854" s="31"/>
      <c r="Q854" s="31"/>
      <c r="R854" s="31"/>
      <c r="S854" s="31"/>
      <c r="T854" s="31"/>
      <c r="U854" s="31"/>
      <c r="V854" s="31"/>
      <c r="W854" s="31"/>
      <c r="X854" s="31"/>
      <c r="Y854" s="31"/>
      <c r="Z854" s="31"/>
      <c r="AA854" s="31"/>
      <c r="AB854" s="31"/>
      <c r="AC854" s="31"/>
      <c r="AD854" s="31"/>
      <c r="AE854" s="31"/>
      <c r="AF854" s="31"/>
    </row>
    <row r="855" spans="1:32">
      <c r="A855" s="31"/>
      <c r="B855" s="31"/>
      <c r="C855" s="31"/>
      <c r="D855" s="31"/>
      <c r="E855" s="31"/>
      <c r="F855" s="31"/>
      <c r="G855" s="31"/>
      <c r="H855" s="31"/>
      <c r="I855" s="31"/>
      <c r="J855" s="31"/>
      <c r="K855" s="31"/>
      <c r="L855" s="31"/>
      <c r="M855" s="31"/>
      <c r="N855" s="31"/>
      <c r="O855" s="31"/>
      <c r="P855" s="31"/>
      <c r="Q855" s="31"/>
      <c r="R855" s="31"/>
      <c r="S855" s="31"/>
      <c r="T855" s="31"/>
      <c r="U855" s="31"/>
      <c r="V855" s="31"/>
      <c r="W855" s="31"/>
      <c r="X855" s="31"/>
      <c r="Y855" s="31"/>
      <c r="Z855" s="31"/>
      <c r="AA855" s="31"/>
      <c r="AB855" s="31"/>
      <c r="AC855" s="31"/>
      <c r="AD855" s="31"/>
      <c r="AE855" s="31"/>
      <c r="AF855" s="31"/>
    </row>
    <row r="856" spans="1:32">
      <c r="A856" s="31"/>
      <c r="B856" s="31"/>
      <c r="C856" s="31"/>
      <c r="D856" s="31"/>
      <c r="E856" s="31"/>
      <c r="F856" s="31"/>
      <c r="G856" s="31"/>
      <c r="H856" s="31"/>
      <c r="I856" s="31"/>
      <c r="J856" s="31"/>
      <c r="K856" s="31"/>
      <c r="L856" s="31"/>
      <c r="M856" s="31"/>
      <c r="N856" s="31"/>
      <c r="O856" s="31"/>
      <c r="P856" s="31"/>
      <c r="Q856" s="31"/>
      <c r="R856" s="31"/>
      <c r="S856" s="31"/>
      <c r="T856" s="31"/>
      <c r="U856" s="31"/>
      <c r="V856" s="31"/>
      <c r="W856" s="31"/>
      <c r="X856" s="31"/>
      <c r="Y856" s="31"/>
      <c r="Z856" s="31"/>
      <c r="AA856" s="31"/>
      <c r="AB856" s="31"/>
      <c r="AC856" s="31"/>
      <c r="AD856" s="31"/>
      <c r="AE856" s="31"/>
      <c r="AF856" s="31"/>
    </row>
    <row r="857" spans="1:32">
      <c r="A857" s="31"/>
      <c r="B857" s="31"/>
      <c r="C857" s="31"/>
      <c r="D857" s="31"/>
      <c r="E857" s="31"/>
      <c r="F857" s="31"/>
      <c r="G857" s="31"/>
      <c r="H857" s="31"/>
      <c r="I857" s="31"/>
      <c r="J857" s="31"/>
      <c r="K857" s="31"/>
      <c r="L857" s="31"/>
      <c r="M857" s="31"/>
      <c r="N857" s="31"/>
      <c r="O857" s="31"/>
      <c r="P857" s="31"/>
      <c r="Q857" s="31"/>
      <c r="R857" s="31"/>
      <c r="S857" s="31"/>
      <c r="T857" s="31"/>
      <c r="U857" s="31"/>
      <c r="V857" s="31"/>
      <c r="W857" s="31"/>
      <c r="X857" s="31"/>
      <c r="Y857" s="31"/>
      <c r="Z857" s="31"/>
      <c r="AA857" s="31"/>
      <c r="AB857" s="31"/>
      <c r="AC857" s="31"/>
      <c r="AD857" s="31"/>
      <c r="AE857" s="31"/>
      <c r="AF857" s="31"/>
    </row>
    <row r="858" spans="1:32">
      <c r="A858" s="31"/>
      <c r="B858" s="31"/>
      <c r="C858" s="31"/>
      <c r="D858" s="31"/>
      <c r="E858" s="31"/>
      <c r="F858" s="31"/>
      <c r="G858" s="31"/>
      <c r="H858" s="31"/>
      <c r="I858" s="31"/>
      <c r="J858" s="31"/>
      <c r="K858" s="31"/>
      <c r="L858" s="31"/>
      <c r="M858" s="31"/>
      <c r="N858" s="31"/>
      <c r="O858" s="31"/>
      <c r="P858" s="31"/>
      <c r="Q858" s="31"/>
      <c r="R858" s="31"/>
      <c r="S858" s="31"/>
      <c r="T858" s="31"/>
      <c r="U858" s="31"/>
      <c r="V858" s="31"/>
      <c r="W858" s="31"/>
      <c r="X858" s="31"/>
      <c r="Y858" s="31"/>
      <c r="Z858" s="31"/>
      <c r="AA858" s="31"/>
      <c r="AB858" s="31"/>
      <c r="AC858" s="31"/>
      <c r="AD858" s="31"/>
      <c r="AE858" s="31"/>
      <c r="AF858" s="31"/>
    </row>
    <row r="859" spans="1:32">
      <c r="A859" s="31"/>
      <c r="B859" s="31"/>
      <c r="C859" s="31"/>
      <c r="D859" s="31"/>
      <c r="E859" s="31"/>
      <c r="F859" s="31"/>
      <c r="G859" s="31"/>
      <c r="H859" s="31"/>
      <c r="I859" s="31"/>
      <c r="J859" s="31"/>
      <c r="K859" s="31"/>
      <c r="L859" s="31"/>
      <c r="M859" s="31"/>
      <c r="N859" s="31"/>
      <c r="O859" s="31"/>
      <c r="P859" s="31"/>
      <c r="Q859" s="31"/>
      <c r="R859" s="31"/>
      <c r="S859" s="31"/>
      <c r="T859" s="31"/>
      <c r="U859" s="31"/>
      <c r="V859" s="31"/>
      <c r="W859" s="31"/>
      <c r="X859" s="31"/>
      <c r="Y859" s="31"/>
      <c r="Z859" s="31"/>
      <c r="AA859" s="31"/>
      <c r="AB859" s="31"/>
      <c r="AC859" s="31"/>
      <c r="AD859" s="31"/>
      <c r="AE859" s="31"/>
      <c r="AF859" s="31"/>
    </row>
    <row r="860" spans="1:32">
      <c r="A860" s="31"/>
      <c r="B860" s="31"/>
      <c r="C860" s="31"/>
      <c r="D860" s="31"/>
      <c r="E860" s="31"/>
      <c r="F860" s="31"/>
      <c r="G860" s="31"/>
      <c r="H860" s="31"/>
      <c r="I860" s="31"/>
      <c r="J860" s="31"/>
      <c r="K860" s="31"/>
      <c r="L860" s="31"/>
      <c r="M860" s="31"/>
      <c r="N860" s="31"/>
      <c r="O860" s="31"/>
      <c r="P860" s="31"/>
      <c r="Q860" s="31"/>
      <c r="R860" s="31"/>
      <c r="S860" s="31"/>
      <c r="T860" s="31"/>
      <c r="U860" s="31"/>
      <c r="V860" s="31"/>
      <c r="W860" s="31"/>
      <c r="X860" s="31"/>
      <c r="Y860" s="31"/>
      <c r="Z860" s="31"/>
      <c r="AA860" s="31"/>
      <c r="AB860" s="31"/>
      <c r="AC860" s="31"/>
      <c r="AD860" s="31"/>
      <c r="AE860" s="31"/>
      <c r="AF860" s="31"/>
    </row>
    <row r="861" spans="1:32">
      <c r="A861" s="31"/>
      <c r="B861" s="31"/>
      <c r="C861" s="31"/>
      <c r="D861" s="31"/>
      <c r="E861" s="31"/>
      <c r="F861" s="31"/>
      <c r="G861" s="31"/>
      <c r="H861" s="31"/>
      <c r="I861" s="31"/>
      <c r="J861" s="31"/>
      <c r="K861" s="31"/>
      <c r="L861" s="31"/>
      <c r="M861" s="31"/>
      <c r="N861" s="31"/>
      <c r="O861" s="31"/>
      <c r="P861" s="31"/>
      <c r="Q861" s="31"/>
      <c r="R861" s="31"/>
      <c r="S861" s="31"/>
      <c r="T861" s="31"/>
      <c r="U861" s="31"/>
      <c r="V861" s="31"/>
      <c r="W861" s="31"/>
      <c r="X861" s="31"/>
      <c r="Y861" s="31"/>
      <c r="Z861" s="31"/>
      <c r="AA861" s="31"/>
      <c r="AB861" s="31"/>
      <c r="AC861" s="31"/>
      <c r="AD861" s="31"/>
      <c r="AE861" s="31"/>
      <c r="AF861" s="31"/>
    </row>
    <row r="862" spans="1:32">
      <c r="A862" s="31"/>
      <c r="B862" s="31"/>
      <c r="C862" s="31"/>
      <c r="D862" s="31"/>
      <c r="E862" s="31"/>
      <c r="F862" s="31"/>
      <c r="G862" s="31"/>
      <c r="H862" s="31"/>
      <c r="I862" s="31"/>
      <c r="J862" s="31"/>
      <c r="K862" s="31"/>
      <c r="L862" s="31"/>
      <c r="M862" s="31"/>
      <c r="N862" s="31"/>
      <c r="O862" s="31"/>
      <c r="P862" s="31"/>
      <c r="Q862" s="31"/>
      <c r="R862" s="31"/>
      <c r="S862" s="31"/>
      <c r="T862" s="31"/>
      <c r="U862" s="31"/>
      <c r="V862" s="31"/>
      <c r="W862" s="31"/>
      <c r="X862" s="31"/>
      <c r="Y862" s="31"/>
      <c r="Z862" s="31"/>
      <c r="AA862" s="31"/>
      <c r="AB862" s="31"/>
      <c r="AC862" s="31"/>
      <c r="AD862" s="31"/>
      <c r="AE862" s="31"/>
      <c r="AF862" s="31"/>
    </row>
    <row r="863" spans="1:32">
      <c r="A863" s="31"/>
      <c r="B863" s="31"/>
      <c r="C863" s="31"/>
      <c r="D863" s="31"/>
      <c r="E863" s="31"/>
      <c r="F863" s="31"/>
      <c r="G863" s="31"/>
      <c r="H863" s="31"/>
      <c r="I863" s="31"/>
      <c r="J863" s="31"/>
      <c r="K863" s="31"/>
      <c r="L863" s="31"/>
      <c r="M863" s="31"/>
      <c r="N863" s="31"/>
      <c r="O863" s="31"/>
      <c r="P863" s="31"/>
      <c r="Q863" s="31"/>
      <c r="R863" s="31"/>
      <c r="S863" s="31"/>
      <c r="T863" s="31"/>
      <c r="U863" s="31"/>
      <c r="V863" s="31"/>
      <c r="W863" s="31"/>
      <c r="X863" s="31"/>
      <c r="Y863" s="31"/>
      <c r="Z863" s="31"/>
      <c r="AA863" s="31"/>
      <c r="AB863" s="31"/>
      <c r="AC863" s="31"/>
      <c r="AD863" s="31"/>
      <c r="AE863" s="31"/>
      <c r="AF863" s="31"/>
    </row>
    <row r="864" spans="1:32">
      <c r="A864" s="31"/>
      <c r="B864" s="31"/>
      <c r="C864" s="31"/>
      <c r="D864" s="31"/>
      <c r="E864" s="31"/>
      <c r="F864" s="31"/>
      <c r="G864" s="31"/>
      <c r="H864" s="31"/>
      <c r="I864" s="31"/>
      <c r="J864" s="31"/>
      <c r="K864" s="31"/>
      <c r="L864" s="31"/>
      <c r="M864" s="31"/>
      <c r="N864" s="31"/>
      <c r="O864" s="31"/>
      <c r="P864" s="31"/>
      <c r="Q864" s="31"/>
      <c r="R864" s="31"/>
      <c r="S864" s="31"/>
      <c r="T864" s="31"/>
      <c r="U864" s="31"/>
      <c r="V864" s="31"/>
      <c r="W864" s="31"/>
      <c r="X864" s="31"/>
      <c r="Y864" s="31"/>
      <c r="Z864" s="31"/>
      <c r="AA864" s="31"/>
      <c r="AB864" s="31"/>
      <c r="AC864" s="31"/>
      <c r="AD864" s="31"/>
      <c r="AE864" s="31"/>
      <c r="AF864" s="31"/>
    </row>
    <row r="865" spans="1:32">
      <c r="A865" s="31"/>
      <c r="B865" s="31"/>
      <c r="C865" s="31"/>
      <c r="D865" s="31"/>
      <c r="E865" s="31"/>
      <c r="F865" s="31"/>
      <c r="G865" s="31"/>
      <c r="H865" s="31"/>
      <c r="I865" s="31"/>
      <c r="J865" s="31"/>
      <c r="K865" s="31"/>
      <c r="L865" s="31"/>
      <c r="M865" s="31"/>
      <c r="N865" s="31"/>
      <c r="O865" s="31"/>
      <c r="P865" s="31"/>
      <c r="Q865" s="31"/>
      <c r="R865" s="31"/>
      <c r="S865" s="31"/>
      <c r="T865" s="31"/>
      <c r="U865" s="31"/>
      <c r="V865" s="31"/>
      <c r="W865" s="31"/>
      <c r="X865" s="31"/>
      <c r="Y865" s="31"/>
      <c r="Z865" s="31"/>
      <c r="AA865" s="31"/>
      <c r="AB865" s="31"/>
      <c r="AC865" s="31"/>
      <c r="AD865" s="31"/>
      <c r="AE865" s="31"/>
      <c r="AF865" s="31"/>
    </row>
    <row r="866" spans="1:32">
      <c r="A866" s="31"/>
      <c r="B866" s="31"/>
      <c r="C866" s="31"/>
      <c r="D866" s="31"/>
      <c r="E866" s="31"/>
      <c r="F866" s="31"/>
      <c r="G866" s="31"/>
      <c r="H866" s="31"/>
      <c r="I866" s="31"/>
      <c r="J866" s="31"/>
      <c r="K866" s="31"/>
      <c r="L866" s="31"/>
      <c r="M866" s="31"/>
      <c r="N866" s="31"/>
      <c r="O866" s="31"/>
      <c r="P866" s="31"/>
      <c r="Q866" s="31"/>
      <c r="R866" s="31"/>
      <c r="S866" s="31"/>
      <c r="T866" s="31"/>
      <c r="U866" s="31"/>
      <c r="V866" s="31"/>
      <c r="W866" s="31"/>
      <c r="X866" s="31"/>
      <c r="Y866" s="31"/>
      <c r="Z866" s="31"/>
      <c r="AA866" s="31"/>
      <c r="AB866" s="31"/>
      <c r="AC866" s="31"/>
      <c r="AD866" s="31"/>
      <c r="AE866" s="31"/>
      <c r="AF866" s="31"/>
    </row>
    <row r="867" spans="1:32">
      <c r="A867" s="31"/>
      <c r="B867" s="31"/>
      <c r="C867" s="31"/>
      <c r="D867" s="31"/>
      <c r="E867" s="31"/>
      <c r="F867" s="31"/>
      <c r="G867" s="31"/>
      <c r="H867" s="31"/>
      <c r="I867" s="31"/>
      <c r="J867" s="31"/>
      <c r="K867" s="31"/>
      <c r="L867" s="31"/>
      <c r="M867" s="31"/>
      <c r="N867" s="31"/>
      <c r="O867" s="31"/>
      <c r="P867" s="31"/>
      <c r="Q867" s="31"/>
      <c r="R867" s="31"/>
      <c r="S867" s="31"/>
      <c r="T867" s="31"/>
      <c r="U867" s="31"/>
      <c r="V867" s="31"/>
      <c r="W867" s="31"/>
      <c r="X867" s="31"/>
      <c r="Y867" s="31"/>
      <c r="Z867" s="31"/>
      <c r="AA867" s="31"/>
      <c r="AB867" s="31"/>
      <c r="AC867" s="31"/>
      <c r="AD867" s="31"/>
      <c r="AE867" s="31"/>
      <c r="AF867" s="31"/>
    </row>
    <row r="868" spans="1:32">
      <c r="A868" s="31"/>
      <c r="B868" s="31"/>
      <c r="C868" s="31"/>
      <c r="D868" s="31"/>
      <c r="E868" s="31"/>
      <c r="F868" s="31"/>
      <c r="G868" s="31"/>
      <c r="H868" s="31"/>
      <c r="I868" s="31"/>
      <c r="J868" s="31"/>
      <c r="K868" s="31"/>
      <c r="L868" s="31"/>
      <c r="M868" s="31"/>
      <c r="N868" s="31"/>
      <c r="O868" s="31"/>
      <c r="P868" s="31"/>
      <c r="Q868" s="31"/>
      <c r="R868" s="31"/>
      <c r="S868" s="31"/>
      <c r="T868" s="31"/>
      <c r="U868" s="31"/>
      <c r="V868" s="31"/>
      <c r="W868" s="31"/>
      <c r="X868" s="31"/>
      <c r="Y868" s="31"/>
      <c r="Z868" s="31"/>
      <c r="AA868" s="31"/>
      <c r="AB868" s="31"/>
      <c r="AC868" s="31"/>
      <c r="AD868" s="31"/>
      <c r="AE868" s="31"/>
      <c r="AF868" s="31"/>
    </row>
    <row r="869" spans="1:32">
      <c r="A869" s="31"/>
      <c r="B869" s="31"/>
      <c r="C869" s="31"/>
      <c r="D869" s="31"/>
      <c r="E869" s="31"/>
      <c r="F869" s="31"/>
      <c r="G869" s="31"/>
      <c r="H869" s="31"/>
      <c r="I869" s="31"/>
      <c r="J869" s="31"/>
      <c r="K869" s="31"/>
      <c r="L869" s="31"/>
      <c r="M869" s="31"/>
      <c r="N869" s="31"/>
      <c r="O869" s="31"/>
      <c r="P869" s="31"/>
      <c r="Q869" s="31"/>
      <c r="R869" s="31"/>
      <c r="S869" s="31"/>
      <c r="T869" s="31"/>
      <c r="U869" s="31"/>
      <c r="V869" s="31"/>
      <c r="W869" s="31"/>
      <c r="X869" s="31"/>
      <c r="Y869" s="31"/>
      <c r="Z869" s="31"/>
      <c r="AA869" s="31"/>
      <c r="AB869" s="31"/>
      <c r="AC869" s="31"/>
      <c r="AD869" s="31"/>
      <c r="AE869" s="31"/>
      <c r="AF869" s="31"/>
    </row>
    <row r="870" spans="1:32">
      <c r="A870" s="31"/>
      <c r="B870" s="31"/>
      <c r="C870" s="31"/>
      <c r="D870" s="31"/>
      <c r="E870" s="31"/>
      <c r="F870" s="31"/>
      <c r="G870" s="31"/>
      <c r="H870" s="31"/>
      <c r="I870" s="31"/>
      <c r="J870" s="31"/>
      <c r="K870" s="31"/>
      <c r="L870" s="31"/>
      <c r="M870" s="31"/>
      <c r="N870" s="31"/>
      <c r="O870" s="31"/>
      <c r="P870" s="31"/>
      <c r="Q870" s="31"/>
      <c r="R870" s="31"/>
      <c r="S870" s="31"/>
      <c r="T870" s="31"/>
      <c r="U870" s="31"/>
      <c r="V870" s="31"/>
      <c r="W870" s="31"/>
      <c r="X870" s="31"/>
      <c r="Y870" s="31"/>
      <c r="Z870" s="31"/>
      <c r="AA870" s="31"/>
      <c r="AB870" s="31"/>
      <c r="AC870" s="31"/>
      <c r="AD870" s="31"/>
      <c r="AE870" s="31"/>
      <c r="AF870" s="31"/>
    </row>
    <row r="871" spans="1:32">
      <c r="A871" s="31"/>
      <c r="B871" s="31"/>
      <c r="C871" s="31"/>
      <c r="D871" s="31"/>
      <c r="E871" s="31"/>
      <c r="F871" s="31"/>
      <c r="G871" s="31"/>
      <c r="H871" s="31"/>
      <c r="I871" s="31"/>
      <c r="J871" s="31"/>
      <c r="K871" s="31"/>
      <c r="L871" s="31"/>
      <c r="M871" s="31"/>
      <c r="N871" s="31"/>
      <c r="O871" s="31"/>
      <c r="P871" s="31"/>
      <c r="Q871" s="31"/>
      <c r="R871" s="31"/>
      <c r="S871" s="31"/>
      <c r="T871" s="31"/>
      <c r="U871" s="31"/>
      <c r="V871" s="31"/>
      <c r="W871" s="31"/>
      <c r="X871" s="31"/>
      <c r="Y871" s="31"/>
      <c r="Z871" s="31"/>
      <c r="AA871" s="31"/>
      <c r="AB871" s="31"/>
      <c r="AC871" s="31"/>
      <c r="AD871" s="31"/>
      <c r="AE871" s="31"/>
      <c r="AF871" s="31"/>
    </row>
    <row r="872" spans="1:32">
      <c r="A872" s="31"/>
      <c r="B872" s="31"/>
      <c r="C872" s="31"/>
      <c r="D872" s="31"/>
      <c r="E872" s="31"/>
      <c r="F872" s="31"/>
      <c r="G872" s="31"/>
      <c r="H872" s="31"/>
      <c r="I872" s="31"/>
      <c r="J872" s="31"/>
      <c r="K872" s="31"/>
      <c r="L872" s="31"/>
      <c r="M872" s="31"/>
      <c r="N872" s="31"/>
      <c r="O872" s="31"/>
      <c r="P872" s="31"/>
      <c r="Q872" s="31"/>
      <c r="R872" s="31"/>
      <c r="S872" s="31"/>
      <c r="T872" s="31"/>
      <c r="U872" s="31"/>
      <c r="V872" s="31"/>
      <c r="W872" s="31"/>
      <c r="X872" s="31"/>
      <c r="Y872" s="31"/>
      <c r="Z872" s="31"/>
      <c r="AA872" s="31"/>
      <c r="AB872" s="31"/>
      <c r="AC872" s="31"/>
      <c r="AD872" s="31"/>
      <c r="AE872" s="31"/>
      <c r="AF872" s="31"/>
    </row>
    <row r="873" spans="1:32">
      <c r="A873" s="31"/>
      <c r="B873" s="31"/>
      <c r="C873" s="31"/>
      <c r="D873" s="31"/>
      <c r="E873" s="31"/>
      <c r="F873" s="31"/>
      <c r="G873" s="31"/>
      <c r="H873" s="31"/>
      <c r="I873" s="31"/>
      <c r="J873" s="31"/>
      <c r="K873" s="31"/>
      <c r="L873" s="31"/>
      <c r="M873" s="31"/>
      <c r="N873" s="31"/>
      <c r="O873" s="31"/>
      <c r="P873" s="31"/>
      <c r="Q873" s="31"/>
      <c r="R873" s="31"/>
      <c r="S873" s="31"/>
      <c r="T873" s="31"/>
      <c r="U873" s="31"/>
      <c r="V873" s="31"/>
      <c r="W873" s="31"/>
      <c r="X873" s="31"/>
      <c r="Y873" s="31"/>
      <c r="Z873" s="31"/>
      <c r="AA873" s="31"/>
      <c r="AB873" s="31"/>
      <c r="AC873" s="31"/>
      <c r="AD873" s="31"/>
      <c r="AE873" s="31"/>
      <c r="AF873" s="31"/>
    </row>
    <row r="874" spans="1:32">
      <c r="A874" s="31"/>
      <c r="B874" s="31"/>
      <c r="C874" s="31"/>
      <c r="D874" s="31"/>
      <c r="E874" s="31"/>
      <c r="F874" s="31"/>
      <c r="G874" s="31"/>
      <c r="H874" s="31"/>
      <c r="I874" s="31"/>
      <c r="J874" s="31"/>
      <c r="K874" s="31"/>
      <c r="L874" s="31"/>
      <c r="M874" s="31"/>
      <c r="N874" s="31"/>
      <c r="O874" s="31"/>
      <c r="P874" s="31"/>
      <c r="Q874" s="31"/>
      <c r="R874" s="31"/>
      <c r="S874" s="31"/>
      <c r="T874" s="31"/>
      <c r="U874" s="31"/>
      <c r="V874" s="31"/>
      <c r="W874" s="31"/>
      <c r="X874" s="31"/>
      <c r="Y874" s="31"/>
      <c r="Z874" s="31"/>
      <c r="AA874" s="31"/>
      <c r="AB874" s="31"/>
      <c r="AC874" s="31"/>
      <c r="AD874" s="31"/>
      <c r="AE874" s="31"/>
      <c r="AF874" s="31"/>
    </row>
    <row r="875" spans="1:32">
      <c r="A875" s="31"/>
      <c r="B875" s="31"/>
      <c r="C875" s="31"/>
      <c r="D875" s="31"/>
      <c r="E875" s="31"/>
      <c r="F875" s="31"/>
      <c r="G875" s="31"/>
      <c r="H875" s="31"/>
      <c r="I875" s="31"/>
      <c r="J875" s="31"/>
      <c r="K875" s="31"/>
      <c r="L875" s="31"/>
      <c r="M875" s="31"/>
      <c r="N875" s="31"/>
      <c r="O875" s="31"/>
      <c r="P875" s="31"/>
      <c r="Q875" s="31"/>
      <c r="R875" s="31"/>
      <c r="S875" s="31"/>
      <c r="T875" s="31"/>
      <c r="U875" s="31"/>
      <c r="V875" s="31"/>
      <c r="W875" s="31"/>
      <c r="X875" s="31"/>
      <c r="Y875" s="31"/>
      <c r="Z875" s="31"/>
      <c r="AA875" s="31"/>
      <c r="AB875" s="31"/>
      <c r="AC875" s="31"/>
      <c r="AD875" s="31"/>
      <c r="AE875" s="31"/>
      <c r="AF875" s="31"/>
    </row>
    <row r="876" spans="1:32">
      <c r="A876" s="31"/>
      <c r="B876" s="31"/>
      <c r="C876" s="31"/>
      <c r="D876" s="31"/>
      <c r="E876" s="31"/>
      <c r="F876" s="31"/>
      <c r="G876" s="31"/>
      <c r="H876" s="31"/>
      <c r="I876" s="31"/>
      <c r="J876" s="31"/>
      <c r="K876" s="31"/>
      <c r="L876" s="31"/>
      <c r="M876" s="31"/>
      <c r="N876" s="31"/>
      <c r="O876" s="31"/>
      <c r="P876" s="31"/>
      <c r="Q876" s="31"/>
      <c r="R876" s="31"/>
      <c r="S876" s="31"/>
      <c r="T876" s="31"/>
      <c r="U876" s="31"/>
      <c r="V876" s="31"/>
      <c r="W876" s="31"/>
      <c r="X876" s="31"/>
      <c r="Y876" s="31"/>
      <c r="Z876" s="31"/>
      <c r="AA876" s="31"/>
      <c r="AB876" s="31"/>
      <c r="AC876" s="31"/>
      <c r="AD876" s="31"/>
      <c r="AE876" s="31"/>
      <c r="AF876" s="31"/>
    </row>
    <row r="877" spans="1:32">
      <c r="A877" s="31"/>
      <c r="B877" s="31"/>
      <c r="C877" s="31"/>
      <c r="D877" s="31"/>
      <c r="E877" s="31"/>
      <c r="F877" s="31"/>
      <c r="G877" s="31"/>
      <c r="H877" s="31"/>
      <c r="I877" s="31"/>
      <c r="J877" s="31"/>
      <c r="K877" s="31"/>
      <c r="L877" s="31"/>
      <c r="M877" s="31"/>
      <c r="N877" s="31"/>
      <c r="O877" s="31"/>
      <c r="P877" s="31"/>
      <c r="Q877" s="31"/>
      <c r="R877" s="31"/>
      <c r="S877" s="31"/>
      <c r="T877" s="31"/>
      <c r="U877" s="31"/>
      <c r="V877" s="31"/>
      <c r="W877" s="31"/>
      <c r="X877" s="31"/>
      <c r="Y877" s="31"/>
      <c r="Z877" s="31"/>
      <c r="AA877" s="31"/>
      <c r="AB877" s="31"/>
      <c r="AC877" s="31"/>
      <c r="AD877" s="31"/>
      <c r="AE877" s="31"/>
      <c r="AF877" s="31"/>
    </row>
    <row r="878" spans="1:32">
      <c r="A878" s="31"/>
      <c r="B878" s="31"/>
      <c r="C878" s="31"/>
      <c r="D878" s="31"/>
      <c r="E878" s="31"/>
      <c r="F878" s="31"/>
      <c r="G878" s="31"/>
      <c r="H878" s="31"/>
      <c r="I878" s="31"/>
      <c r="J878" s="31"/>
      <c r="K878" s="31"/>
      <c r="L878" s="31"/>
      <c r="M878" s="31"/>
      <c r="N878" s="31"/>
      <c r="O878" s="31"/>
      <c r="P878" s="31"/>
      <c r="Q878" s="31"/>
      <c r="R878" s="31"/>
      <c r="S878" s="31"/>
      <c r="T878" s="31"/>
      <c r="U878" s="31"/>
      <c r="V878" s="31"/>
      <c r="W878" s="31"/>
      <c r="X878" s="31"/>
      <c r="Y878" s="31"/>
      <c r="Z878" s="31"/>
      <c r="AA878" s="31"/>
      <c r="AB878" s="31"/>
      <c r="AC878" s="31"/>
      <c r="AD878" s="31"/>
      <c r="AE878" s="31"/>
      <c r="AF878" s="31"/>
    </row>
    <row r="879" spans="1:32">
      <c r="A879" s="31"/>
      <c r="B879" s="31"/>
      <c r="C879" s="31"/>
      <c r="D879" s="31"/>
      <c r="E879" s="31"/>
      <c r="F879" s="31"/>
      <c r="G879" s="31"/>
      <c r="H879" s="31"/>
      <c r="I879" s="31"/>
      <c r="J879" s="31"/>
      <c r="K879" s="31"/>
      <c r="L879" s="31"/>
      <c r="M879" s="31"/>
      <c r="N879" s="31"/>
      <c r="O879" s="31"/>
      <c r="P879" s="31"/>
      <c r="Q879" s="31"/>
      <c r="R879" s="31"/>
      <c r="S879" s="31"/>
      <c r="T879" s="31"/>
      <c r="U879" s="31"/>
      <c r="V879" s="31"/>
      <c r="W879" s="31"/>
      <c r="X879" s="31"/>
      <c r="Y879" s="31"/>
      <c r="Z879" s="31"/>
      <c r="AA879" s="31"/>
      <c r="AB879" s="31"/>
      <c r="AC879" s="31"/>
      <c r="AD879" s="31"/>
      <c r="AE879" s="31"/>
      <c r="AF879" s="31"/>
    </row>
    <row r="880" spans="1:32">
      <c r="A880" s="31"/>
      <c r="B880" s="31"/>
      <c r="C880" s="31"/>
      <c r="D880" s="31"/>
      <c r="E880" s="31"/>
      <c r="F880" s="31"/>
      <c r="G880" s="31"/>
      <c r="H880" s="31"/>
      <c r="I880" s="31"/>
      <c r="J880" s="31"/>
      <c r="K880" s="31"/>
      <c r="L880" s="31"/>
      <c r="M880" s="31"/>
      <c r="N880" s="31"/>
      <c r="O880" s="31"/>
      <c r="P880" s="31"/>
      <c r="Q880" s="31"/>
      <c r="R880" s="31"/>
      <c r="S880" s="31"/>
      <c r="T880" s="31"/>
      <c r="U880" s="31"/>
      <c r="V880" s="31"/>
      <c r="W880" s="31"/>
      <c r="X880" s="31"/>
      <c r="Y880" s="31"/>
      <c r="Z880" s="31"/>
      <c r="AA880" s="31"/>
      <c r="AB880" s="31"/>
      <c r="AC880" s="31"/>
      <c r="AD880" s="31"/>
      <c r="AE880" s="31"/>
      <c r="AF880" s="31"/>
    </row>
    <row r="881" spans="1:32">
      <c r="A881" s="31"/>
      <c r="B881" s="31"/>
      <c r="C881" s="31"/>
      <c r="D881" s="31"/>
      <c r="E881" s="31"/>
      <c r="F881" s="31"/>
      <c r="G881" s="31"/>
      <c r="H881" s="31"/>
      <c r="I881" s="31"/>
      <c r="J881" s="31"/>
      <c r="K881" s="31"/>
      <c r="L881" s="31"/>
      <c r="M881" s="31"/>
      <c r="N881" s="31"/>
      <c r="O881" s="31"/>
      <c r="P881" s="31"/>
      <c r="Q881" s="31"/>
      <c r="R881" s="31"/>
      <c r="S881" s="31"/>
      <c r="T881" s="31"/>
      <c r="U881" s="31"/>
      <c r="V881" s="31"/>
      <c r="W881" s="31"/>
      <c r="X881" s="31"/>
      <c r="Y881" s="31"/>
      <c r="Z881" s="31"/>
      <c r="AA881" s="31"/>
      <c r="AB881" s="31"/>
      <c r="AC881" s="31"/>
      <c r="AD881" s="31"/>
      <c r="AE881" s="31"/>
      <c r="AF881" s="31"/>
    </row>
    <row r="882" spans="1:32">
      <c r="A882" s="31"/>
      <c r="B882" s="31"/>
      <c r="C882" s="31"/>
      <c r="D882" s="31"/>
      <c r="E882" s="31"/>
      <c r="F882" s="31"/>
      <c r="G882" s="31"/>
      <c r="H882" s="31"/>
      <c r="I882" s="31"/>
      <c r="J882" s="31"/>
      <c r="K882" s="31"/>
      <c r="L882" s="31"/>
      <c r="M882" s="31"/>
      <c r="N882" s="31"/>
      <c r="O882" s="31"/>
      <c r="P882" s="31"/>
      <c r="Q882" s="31"/>
      <c r="R882" s="31"/>
      <c r="S882" s="31"/>
      <c r="T882" s="31"/>
      <c r="U882" s="31"/>
      <c r="V882" s="31"/>
      <c r="W882" s="31"/>
      <c r="X882" s="31"/>
      <c r="Y882" s="31"/>
      <c r="Z882" s="31"/>
      <c r="AA882" s="31"/>
      <c r="AB882" s="31"/>
      <c r="AC882" s="31"/>
      <c r="AD882" s="31"/>
      <c r="AE882" s="31"/>
      <c r="AF882" s="31"/>
    </row>
    <row r="883" spans="1:32">
      <c r="A883" s="31"/>
      <c r="B883" s="31"/>
      <c r="C883" s="31"/>
      <c r="D883" s="31"/>
      <c r="E883" s="31"/>
      <c r="F883" s="31"/>
      <c r="G883" s="31"/>
      <c r="H883" s="31"/>
      <c r="I883" s="31"/>
      <c r="J883" s="31"/>
      <c r="K883" s="31"/>
      <c r="L883" s="31"/>
      <c r="M883" s="31"/>
      <c r="N883" s="31"/>
      <c r="O883" s="31"/>
      <c r="P883" s="31"/>
      <c r="Q883" s="31"/>
      <c r="R883" s="31"/>
      <c r="S883" s="31"/>
      <c r="T883" s="31"/>
      <c r="U883" s="31"/>
      <c r="V883" s="31"/>
      <c r="W883" s="31"/>
      <c r="X883" s="31"/>
      <c r="Y883" s="31"/>
      <c r="Z883" s="31"/>
      <c r="AA883" s="31"/>
      <c r="AB883" s="31"/>
      <c r="AC883" s="31"/>
      <c r="AD883" s="31"/>
      <c r="AE883" s="31"/>
      <c r="AF883" s="31"/>
    </row>
    <row r="884" spans="1:32">
      <c r="A884" s="31"/>
      <c r="B884" s="31"/>
      <c r="C884" s="31"/>
      <c r="D884" s="31"/>
      <c r="E884" s="31"/>
      <c r="F884" s="31"/>
      <c r="G884" s="31"/>
      <c r="H884" s="31"/>
      <c r="I884" s="31"/>
      <c r="J884" s="31"/>
      <c r="K884" s="31"/>
      <c r="L884" s="31"/>
      <c r="M884" s="31"/>
      <c r="N884" s="31"/>
      <c r="O884" s="31"/>
      <c r="P884" s="31"/>
      <c r="Q884" s="31"/>
      <c r="R884" s="31"/>
      <c r="S884" s="31"/>
      <c r="T884" s="31"/>
      <c r="U884" s="31"/>
      <c r="V884" s="31"/>
      <c r="W884" s="31"/>
      <c r="X884" s="31"/>
      <c r="Y884" s="31"/>
      <c r="Z884" s="31"/>
      <c r="AA884" s="31"/>
      <c r="AB884" s="31"/>
      <c r="AC884" s="31"/>
      <c r="AD884" s="31"/>
      <c r="AE884" s="31"/>
      <c r="AF884" s="31"/>
    </row>
    <row r="885" spans="1:32">
      <c r="A885" s="31"/>
      <c r="B885" s="31"/>
      <c r="C885" s="31"/>
      <c r="D885" s="31"/>
      <c r="E885" s="31"/>
      <c r="F885" s="31"/>
      <c r="G885" s="31"/>
      <c r="H885" s="31"/>
      <c r="I885" s="31"/>
      <c r="J885" s="31"/>
      <c r="K885" s="31"/>
      <c r="L885" s="31"/>
      <c r="M885" s="31"/>
      <c r="N885" s="31"/>
      <c r="O885" s="31"/>
      <c r="P885" s="31"/>
      <c r="Q885" s="31"/>
      <c r="R885" s="31"/>
      <c r="S885" s="31"/>
      <c r="T885" s="31"/>
      <c r="U885" s="31"/>
      <c r="V885" s="31"/>
      <c r="W885" s="31"/>
      <c r="X885" s="31"/>
      <c r="Y885" s="31"/>
      <c r="Z885" s="31"/>
      <c r="AA885" s="31"/>
      <c r="AB885" s="31"/>
      <c r="AC885" s="31"/>
      <c r="AD885" s="31"/>
      <c r="AE885" s="31"/>
      <c r="AF885" s="31"/>
    </row>
    <row r="886" spans="1:32">
      <c r="A886" s="31"/>
      <c r="B886" s="31"/>
      <c r="C886" s="31"/>
      <c r="D886" s="31"/>
      <c r="E886" s="31"/>
      <c r="F886" s="31"/>
      <c r="G886" s="31"/>
      <c r="H886" s="31"/>
      <c r="I886" s="31"/>
      <c r="J886" s="31"/>
      <c r="K886" s="31"/>
      <c r="L886" s="31"/>
      <c r="M886" s="31"/>
      <c r="N886" s="31"/>
      <c r="O886" s="31"/>
      <c r="P886" s="31"/>
      <c r="Q886" s="31"/>
      <c r="R886" s="31"/>
      <c r="S886" s="31"/>
      <c r="T886" s="31"/>
      <c r="U886" s="31"/>
      <c r="V886" s="31"/>
      <c r="W886" s="31"/>
      <c r="X886" s="31"/>
      <c r="Y886" s="31"/>
      <c r="Z886" s="31"/>
      <c r="AA886" s="31"/>
      <c r="AB886" s="31"/>
      <c r="AC886" s="31"/>
      <c r="AD886" s="31"/>
      <c r="AE886" s="31"/>
      <c r="AF886" s="31"/>
    </row>
    <row r="887" spans="1:32">
      <c r="A887" s="31"/>
      <c r="B887" s="31"/>
      <c r="C887" s="31"/>
      <c r="D887" s="31"/>
      <c r="E887" s="31"/>
      <c r="F887" s="31"/>
      <c r="G887" s="31"/>
      <c r="H887" s="31"/>
      <c r="I887" s="31"/>
      <c r="J887" s="31"/>
      <c r="K887" s="31"/>
      <c r="L887" s="31"/>
      <c r="M887" s="31"/>
      <c r="N887" s="31"/>
      <c r="O887" s="31"/>
      <c r="P887" s="31"/>
      <c r="Q887" s="31"/>
      <c r="R887" s="31"/>
      <c r="S887" s="31"/>
      <c r="T887" s="31"/>
      <c r="U887" s="31"/>
      <c r="V887" s="31"/>
      <c r="W887" s="31"/>
      <c r="X887" s="31"/>
      <c r="Y887" s="31"/>
      <c r="Z887" s="31"/>
      <c r="AA887" s="31"/>
      <c r="AB887" s="31"/>
      <c r="AC887" s="31"/>
      <c r="AD887" s="31"/>
      <c r="AE887" s="31"/>
      <c r="AF887" s="31"/>
    </row>
    <row r="888" spans="1:32">
      <c r="A888" s="31"/>
      <c r="B888" s="31"/>
      <c r="C888" s="31"/>
      <c r="D888" s="31"/>
      <c r="E888" s="31"/>
      <c r="F888" s="31"/>
      <c r="G888" s="31"/>
      <c r="H888" s="31"/>
      <c r="I888" s="31"/>
      <c r="J888" s="31"/>
      <c r="K888" s="31"/>
      <c r="L888" s="31"/>
      <c r="M888" s="31"/>
      <c r="N888" s="31"/>
      <c r="O888" s="31"/>
      <c r="P888" s="31"/>
      <c r="Q888" s="31"/>
      <c r="R888" s="31"/>
      <c r="S888" s="31"/>
      <c r="T888" s="31"/>
      <c r="U888" s="31"/>
      <c r="V888" s="31"/>
      <c r="W888" s="31"/>
      <c r="X888" s="31"/>
      <c r="Y888" s="31"/>
      <c r="Z888" s="31"/>
      <c r="AA888" s="31"/>
      <c r="AB888" s="31"/>
      <c r="AC888" s="31"/>
      <c r="AD888" s="31"/>
      <c r="AE888" s="31"/>
      <c r="AF888" s="31"/>
    </row>
    <row r="889" spans="1:32">
      <c r="A889" s="31"/>
      <c r="B889" s="31"/>
      <c r="C889" s="31"/>
      <c r="D889" s="31"/>
      <c r="E889" s="31"/>
      <c r="F889" s="31"/>
      <c r="G889" s="31"/>
      <c r="H889" s="31"/>
      <c r="I889" s="31"/>
      <c r="J889" s="31"/>
      <c r="K889" s="31"/>
      <c r="L889" s="31"/>
      <c r="M889" s="31"/>
      <c r="N889" s="31"/>
      <c r="O889" s="31"/>
      <c r="P889" s="31"/>
      <c r="Q889" s="31"/>
      <c r="R889" s="31"/>
      <c r="S889" s="31"/>
      <c r="T889" s="31"/>
      <c r="U889" s="31"/>
      <c r="V889" s="31"/>
      <c r="W889" s="31"/>
      <c r="X889" s="31"/>
      <c r="Y889" s="31"/>
      <c r="Z889" s="31"/>
      <c r="AA889" s="31"/>
      <c r="AB889" s="31"/>
      <c r="AC889" s="31"/>
      <c r="AD889" s="31"/>
      <c r="AE889" s="31"/>
      <c r="AF889" s="31"/>
    </row>
    <row r="890" spans="1:32">
      <c r="A890" s="31"/>
      <c r="B890" s="31"/>
      <c r="C890" s="31"/>
      <c r="D890" s="31"/>
      <c r="E890" s="31"/>
      <c r="F890" s="31"/>
      <c r="G890" s="31"/>
      <c r="H890" s="31"/>
      <c r="I890" s="31"/>
      <c r="J890" s="31"/>
      <c r="K890" s="31"/>
      <c r="L890" s="31"/>
      <c r="M890" s="31"/>
      <c r="N890" s="31"/>
      <c r="O890" s="31"/>
      <c r="P890" s="31"/>
      <c r="Q890" s="31"/>
      <c r="R890" s="31"/>
      <c r="S890" s="31"/>
      <c r="T890" s="31"/>
      <c r="U890" s="31"/>
      <c r="V890" s="31"/>
      <c r="W890" s="31"/>
      <c r="X890" s="31"/>
      <c r="Y890" s="31"/>
      <c r="Z890" s="31"/>
      <c r="AA890" s="31"/>
      <c r="AB890" s="31"/>
      <c r="AC890" s="31"/>
      <c r="AD890" s="31"/>
      <c r="AE890" s="31"/>
      <c r="AF890" s="31"/>
    </row>
    <row r="891" spans="1:32">
      <c r="A891" s="31"/>
      <c r="B891" s="31"/>
      <c r="C891" s="31"/>
      <c r="D891" s="31"/>
      <c r="E891" s="31"/>
      <c r="F891" s="31"/>
      <c r="G891" s="31"/>
      <c r="H891" s="31"/>
      <c r="I891" s="31"/>
      <c r="J891" s="31"/>
      <c r="K891" s="31"/>
      <c r="L891" s="31"/>
      <c r="M891" s="31"/>
      <c r="N891" s="31"/>
      <c r="O891" s="31"/>
      <c r="P891" s="31"/>
      <c r="Q891" s="31"/>
      <c r="R891" s="31"/>
      <c r="S891" s="31"/>
      <c r="T891" s="31"/>
      <c r="U891" s="31"/>
      <c r="V891" s="31"/>
      <c r="W891" s="31"/>
      <c r="X891" s="31"/>
      <c r="Y891" s="31"/>
      <c r="Z891" s="31"/>
      <c r="AA891" s="31"/>
      <c r="AB891" s="31"/>
      <c r="AC891" s="31"/>
      <c r="AD891" s="31"/>
      <c r="AE891" s="31"/>
      <c r="AF891" s="31"/>
    </row>
    <row r="892" spans="1:32">
      <c r="A892" s="31"/>
      <c r="B892" s="31"/>
      <c r="C892" s="31"/>
      <c r="D892" s="31"/>
      <c r="E892" s="31"/>
      <c r="F892" s="31"/>
      <c r="G892" s="31"/>
      <c r="H892" s="31"/>
      <c r="I892" s="31"/>
      <c r="J892" s="31"/>
      <c r="K892" s="31"/>
      <c r="L892" s="31"/>
      <c r="M892" s="31"/>
      <c r="N892" s="31"/>
      <c r="O892" s="31"/>
      <c r="P892" s="31"/>
      <c r="Q892" s="31"/>
      <c r="R892" s="31"/>
      <c r="S892" s="31"/>
      <c r="T892" s="31"/>
      <c r="U892" s="31"/>
      <c r="V892" s="31"/>
      <c r="W892" s="31"/>
      <c r="X892" s="31"/>
      <c r="Y892" s="31"/>
      <c r="Z892" s="31"/>
      <c r="AA892" s="31"/>
      <c r="AB892" s="31"/>
      <c r="AC892" s="31"/>
      <c r="AD892" s="31"/>
      <c r="AE892" s="31"/>
      <c r="AF892" s="31"/>
    </row>
    <row r="893" spans="1:32">
      <c r="A893" s="31"/>
      <c r="B893" s="31"/>
      <c r="C893" s="31"/>
      <c r="D893" s="31"/>
      <c r="E893" s="31"/>
      <c r="F893" s="31"/>
      <c r="G893" s="31"/>
      <c r="H893" s="31"/>
      <c r="I893" s="31"/>
      <c r="J893" s="31"/>
      <c r="K893" s="31"/>
      <c r="L893" s="31"/>
      <c r="M893" s="31"/>
      <c r="N893" s="31"/>
      <c r="O893" s="31"/>
      <c r="P893" s="31"/>
      <c r="Q893" s="31"/>
      <c r="R893" s="31"/>
      <c r="S893" s="31"/>
      <c r="T893" s="31"/>
      <c r="U893" s="31"/>
      <c r="V893" s="31"/>
      <c r="W893" s="31"/>
      <c r="X893" s="31"/>
      <c r="Y893" s="31"/>
      <c r="Z893" s="31"/>
      <c r="AA893" s="31"/>
      <c r="AB893" s="31"/>
      <c r="AC893" s="31"/>
      <c r="AD893" s="31"/>
      <c r="AE893" s="31"/>
      <c r="AF893" s="31"/>
    </row>
    <row r="894" spans="1:32">
      <c r="A894" s="31"/>
      <c r="B894" s="31"/>
      <c r="C894" s="31"/>
      <c r="D894" s="31"/>
      <c r="E894" s="31"/>
      <c r="F894" s="31"/>
      <c r="G894" s="31"/>
      <c r="H894" s="31"/>
      <c r="I894" s="31"/>
      <c r="J894" s="31"/>
      <c r="K894" s="31"/>
      <c r="L894" s="31"/>
      <c r="M894" s="31"/>
      <c r="N894" s="31"/>
      <c r="O894" s="31"/>
      <c r="P894" s="31"/>
      <c r="Q894" s="31"/>
      <c r="R894" s="31"/>
      <c r="S894" s="31"/>
      <c r="T894" s="31"/>
      <c r="U894" s="31"/>
      <c r="V894" s="31"/>
      <c r="W894" s="31"/>
      <c r="X894" s="31"/>
      <c r="Y894" s="31"/>
      <c r="Z894" s="31"/>
      <c r="AA894" s="31"/>
      <c r="AB894" s="31"/>
      <c r="AC894" s="31"/>
      <c r="AD894" s="31"/>
      <c r="AE894" s="31"/>
      <c r="AF894" s="31"/>
    </row>
    <row r="895" spans="1:32">
      <c r="A895" s="31"/>
      <c r="B895" s="31"/>
      <c r="C895" s="31"/>
      <c r="D895" s="31"/>
      <c r="E895" s="31"/>
      <c r="F895" s="31"/>
      <c r="G895" s="31"/>
      <c r="H895" s="31"/>
      <c r="I895" s="31"/>
      <c r="J895" s="31"/>
      <c r="K895" s="31"/>
      <c r="L895" s="31"/>
      <c r="M895" s="31"/>
      <c r="N895" s="31"/>
      <c r="O895" s="31"/>
      <c r="P895" s="31"/>
      <c r="Q895" s="31"/>
      <c r="R895" s="31"/>
      <c r="S895" s="31"/>
      <c r="T895" s="31"/>
      <c r="U895" s="31"/>
      <c r="V895" s="31"/>
      <c r="W895" s="31"/>
      <c r="X895" s="31"/>
      <c r="Y895" s="31"/>
      <c r="Z895" s="31"/>
      <c r="AA895" s="31"/>
      <c r="AB895" s="31"/>
      <c r="AC895" s="31"/>
      <c r="AD895" s="31"/>
      <c r="AE895" s="31"/>
      <c r="AF895" s="31"/>
    </row>
    <row r="896" spans="1:32">
      <c r="A896" s="31"/>
      <c r="B896" s="31"/>
      <c r="C896" s="31"/>
      <c r="D896" s="31"/>
      <c r="E896" s="31"/>
      <c r="F896" s="31"/>
      <c r="G896" s="31"/>
      <c r="H896" s="31"/>
      <c r="I896" s="31"/>
      <c r="J896" s="31"/>
      <c r="K896" s="31"/>
      <c r="L896" s="31"/>
      <c r="M896" s="31"/>
      <c r="N896" s="31"/>
      <c r="O896" s="31"/>
      <c r="P896" s="31"/>
      <c r="Q896" s="31"/>
      <c r="R896" s="31"/>
      <c r="S896" s="31"/>
      <c r="T896" s="31"/>
      <c r="U896" s="31"/>
      <c r="V896" s="31"/>
      <c r="W896" s="31"/>
      <c r="X896" s="31"/>
      <c r="Y896" s="31"/>
      <c r="Z896" s="31"/>
      <c r="AA896" s="31"/>
      <c r="AB896" s="31"/>
      <c r="AC896" s="31"/>
      <c r="AD896" s="31"/>
      <c r="AE896" s="31"/>
      <c r="AF896" s="31"/>
    </row>
    <row r="897" spans="1:32">
      <c r="A897" s="31"/>
      <c r="B897" s="31"/>
      <c r="C897" s="31"/>
      <c r="D897" s="31"/>
      <c r="E897" s="31"/>
      <c r="F897" s="31"/>
      <c r="G897" s="31"/>
      <c r="H897" s="31"/>
      <c r="I897" s="31"/>
      <c r="J897" s="31"/>
      <c r="K897" s="31"/>
      <c r="L897" s="31"/>
      <c r="M897" s="31"/>
      <c r="N897" s="31"/>
      <c r="O897" s="31"/>
      <c r="P897" s="31"/>
      <c r="Q897" s="31"/>
      <c r="R897" s="31"/>
      <c r="S897" s="31"/>
      <c r="T897" s="31"/>
      <c r="U897" s="31"/>
      <c r="V897" s="31"/>
      <c r="W897" s="31"/>
      <c r="X897" s="31"/>
      <c r="Y897" s="31"/>
      <c r="Z897" s="31"/>
      <c r="AA897" s="31"/>
      <c r="AB897" s="31"/>
      <c r="AC897" s="31"/>
      <c r="AD897" s="31"/>
      <c r="AE897" s="31"/>
      <c r="AF897" s="31"/>
    </row>
    <row r="898" spans="1:32">
      <c r="A898" s="31"/>
      <c r="B898" s="31"/>
      <c r="C898" s="31"/>
      <c r="D898" s="31"/>
      <c r="E898" s="31"/>
      <c r="F898" s="31"/>
      <c r="G898" s="31"/>
      <c r="H898" s="31"/>
      <c r="I898" s="31"/>
      <c r="J898" s="31"/>
      <c r="K898" s="31"/>
      <c r="L898" s="31"/>
      <c r="M898" s="31"/>
      <c r="N898" s="31"/>
      <c r="O898" s="31"/>
      <c r="P898" s="31"/>
      <c r="Q898" s="31"/>
      <c r="R898" s="31"/>
      <c r="S898" s="31"/>
      <c r="T898" s="31"/>
      <c r="U898" s="31"/>
      <c r="V898" s="31"/>
      <c r="W898" s="31"/>
      <c r="X898" s="31"/>
      <c r="Y898" s="31"/>
      <c r="Z898" s="31"/>
      <c r="AA898" s="31"/>
      <c r="AB898" s="31"/>
      <c r="AC898" s="31"/>
      <c r="AD898" s="31"/>
      <c r="AE898" s="31"/>
      <c r="AF898" s="31"/>
    </row>
    <row r="899" spans="1:32">
      <c r="A899" s="31"/>
      <c r="B899" s="31"/>
      <c r="C899" s="31"/>
      <c r="D899" s="31"/>
      <c r="E899" s="31"/>
      <c r="F899" s="31"/>
      <c r="G899" s="31"/>
      <c r="H899" s="31"/>
      <c r="I899" s="31"/>
      <c r="J899" s="31"/>
      <c r="K899" s="31"/>
      <c r="L899" s="31"/>
      <c r="M899" s="31"/>
      <c r="N899" s="31"/>
      <c r="O899" s="31"/>
      <c r="P899" s="31"/>
      <c r="Q899" s="31"/>
      <c r="R899" s="31"/>
      <c r="S899" s="31"/>
      <c r="T899" s="31"/>
      <c r="U899" s="31"/>
      <c r="V899" s="31"/>
      <c r="W899" s="31"/>
      <c r="X899" s="31"/>
      <c r="Y899" s="31"/>
      <c r="Z899" s="31"/>
      <c r="AA899" s="31"/>
      <c r="AB899" s="31"/>
      <c r="AC899" s="31"/>
      <c r="AD899" s="31"/>
      <c r="AE899" s="31"/>
      <c r="AF899" s="31"/>
    </row>
    <row r="900" spans="1:32">
      <c r="A900" s="31"/>
      <c r="B900" s="31"/>
      <c r="C900" s="31"/>
      <c r="D900" s="31"/>
      <c r="E900" s="31"/>
      <c r="F900" s="31"/>
      <c r="G900" s="31"/>
      <c r="H900" s="31"/>
      <c r="I900" s="31"/>
      <c r="J900" s="31"/>
      <c r="K900" s="31"/>
      <c r="L900" s="31"/>
      <c r="M900" s="31"/>
      <c r="N900" s="31"/>
      <c r="O900" s="31"/>
      <c r="P900" s="31"/>
      <c r="Q900" s="31"/>
      <c r="R900" s="31"/>
      <c r="S900" s="31"/>
      <c r="T900" s="31"/>
      <c r="U900" s="31"/>
      <c r="V900" s="31"/>
      <c r="W900" s="31"/>
      <c r="X900" s="31"/>
      <c r="Y900" s="31"/>
      <c r="Z900" s="31"/>
      <c r="AA900" s="31"/>
      <c r="AB900" s="31"/>
      <c r="AC900" s="31"/>
      <c r="AD900" s="31"/>
      <c r="AE900" s="31"/>
      <c r="AF900" s="31"/>
    </row>
    <row r="901" spans="1:32">
      <c r="A901" s="31"/>
      <c r="B901" s="31"/>
      <c r="C901" s="31"/>
      <c r="D901" s="31"/>
      <c r="E901" s="31"/>
      <c r="F901" s="31"/>
      <c r="G901" s="31"/>
      <c r="H901" s="31"/>
      <c r="I901" s="31"/>
      <c r="J901" s="31"/>
      <c r="K901" s="31"/>
      <c r="L901" s="31"/>
      <c r="M901" s="31"/>
      <c r="N901" s="31"/>
      <c r="O901" s="31"/>
      <c r="P901" s="31"/>
      <c r="Q901" s="31"/>
      <c r="R901" s="31"/>
      <c r="S901" s="31"/>
      <c r="T901" s="31"/>
      <c r="U901" s="31"/>
      <c r="V901" s="31"/>
      <c r="W901" s="31"/>
      <c r="X901" s="31"/>
      <c r="Y901" s="31"/>
      <c r="Z901" s="31"/>
      <c r="AA901" s="31"/>
      <c r="AB901" s="31"/>
      <c r="AC901" s="31"/>
      <c r="AD901" s="31"/>
      <c r="AE901" s="31"/>
      <c r="AF901" s="31"/>
    </row>
    <row r="902" spans="1:32">
      <c r="A902" s="31"/>
      <c r="B902" s="31"/>
      <c r="C902" s="31"/>
      <c r="D902" s="31"/>
      <c r="E902" s="31"/>
      <c r="F902" s="31"/>
      <c r="G902" s="31"/>
      <c r="H902" s="31"/>
      <c r="I902" s="31"/>
      <c r="J902" s="31"/>
      <c r="K902" s="31"/>
      <c r="L902" s="31"/>
      <c r="M902" s="31"/>
      <c r="N902" s="31"/>
      <c r="O902" s="31"/>
      <c r="P902" s="31"/>
      <c r="Q902" s="31"/>
      <c r="R902" s="31"/>
      <c r="S902" s="31"/>
      <c r="T902" s="31"/>
      <c r="U902" s="31"/>
      <c r="V902" s="31"/>
      <c r="W902" s="31"/>
      <c r="X902" s="31"/>
      <c r="Y902" s="31"/>
      <c r="Z902" s="31"/>
      <c r="AA902" s="31"/>
      <c r="AB902" s="31"/>
      <c r="AC902" s="31"/>
      <c r="AD902" s="31"/>
      <c r="AE902" s="31"/>
      <c r="AF902" s="31"/>
    </row>
    <row r="903" spans="1:32">
      <c r="A903" s="31"/>
      <c r="B903" s="31"/>
      <c r="C903" s="31"/>
      <c r="D903" s="31"/>
      <c r="E903" s="31"/>
      <c r="F903" s="31"/>
      <c r="G903" s="31"/>
      <c r="H903" s="31"/>
      <c r="I903" s="31"/>
      <c r="J903" s="31"/>
      <c r="K903" s="31"/>
      <c r="L903" s="31"/>
      <c r="M903" s="31"/>
      <c r="N903" s="31"/>
      <c r="O903" s="31"/>
      <c r="P903" s="31"/>
      <c r="Q903" s="31"/>
      <c r="R903" s="31"/>
      <c r="S903" s="31"/>
      <c r="T903" s="31"/>
      <c r="U903" s="31"/>
      <c r="V903" s="31"/>
      <c r="W903" s="31"/>
      <c r="X903" s="31"/>
      <c r="Y903" s="31"/>
      <c r="Z903" s="31"/>
      <c r="AA903" s="31"/>
      <c r="AB903" s="31"/>
      <c r="AC903" s="31"/>
      <c r="AD903" s="31"/>
      <c r="AE903" s="31"/>
      <c r="AF903" s="31"/>
    </row>
    <row r="904" spans="1:32">
      <c r="A904" s="31"/>
      <c r="B904" s="31"/>
      <c r="C904" s="31"/>
      <c r="D904" s="31"/>
      <c r="E904" s="31"/>
      <c r="F904" s="31"/>
      <c r="G904" s="31"/>
      <c r="H904" s="31"/>
      <c r="I904" s="31"/>
      <c r="J904" s="31"/>
      <c r="K904" s="31"/>
      <c r="L904" s="31"/>
      <c r="M904" s="31"/>
      <c r="N904" s="31"/>
      <c r="O904" s="31"/>
      <c r="P904" s="31"/>
      <c r="Q904" s="31"/>
      <c r="R904" s="31"/>
      <c r="S904" s="31"/>
      <c r="T904" s="31"/>
      <c r="U904" s="31"/>
      <c r="V904" s="31"/>
      <c r="W904" s="31"/>
      <c r="X904" s="31"/>
      <c r="Y904" s="31"/>
      <c r="Z904" s="31"/>
      <c r="AA904" s="31"/>
      <c r="AB904" s="31"/>
      <c r="AC904" s="31"/>
      <c r="AD904" s="31"/>
      <c r="AE904" s="31"/>
      <c r="AF904" s="31"/>
    </row>
    <row r="905" spans="1:32">
      <c r="A905" s="31"/>
      <c r="B905" s="31"/>
      <c r="C905" s="31"/>
      <c r="D905" s="31"/>
      <c r="E905" s="31"/>
      <c r="F905" s="31"/>
      <c r="G905" s="31"/>
      <c r="H905" s="31"/>
      <c r="I905" s="31"/>
      <c r="J905" s="31"/>
      <c r="K905" s="31"/>
      <c r="L905" s="31"/>
      <c r="M905" s="31"/>
      <c r="N905" s="31"/>
      <c r="O905" s="31"/>
      <c r="P905" s="31"/>
      <c r="Q905" s="31"/>
      <c r="R905" s="31"/>
      <c r="S905" s="31"/>
      <c r="T905" s="31"/>
      <c r="U905" s="31"/>
      <c r="V905" s="31"/>
      <c r="W905" s="31"/>
      <c r="X905" s="31"/>
      <c r="Y905" s="31"/>
      <c r="Z905" s="31"/>
      <c r="AA905" s="31"/>
      <c r="AB905" s="31"/>
      <c r="AC905" s="31"/>
      <c r="AD905" s="31"/>
      <c r="AE905" s="31"/>
      <c r="AF905" s="31"/>
    </row>
    <row r="906" spans="1:32">
      <c r="A906" s="31"/>
      <c r="B906" s="31"/>
      <c r="C906" s="31"/>
      <c r="D906" s="31"/>
      <c r="E906" s="31"/>
      <c r="F906" s="31"/>
      <c r="G906" s="31"/>
      <c r="H906" s="31"/>
      <c r="I906" s="31"/>
      <c r="J906" s="31"/>
      <c r="K906" s="31"/>
      <c r="L906" s="31"/>
      <c r="M906" s="31"/>
      <c r="N906" s="31"/>
      <c r="O906" s="31"/>
      <c r="P906" s="31"/>
      <c r="Q906" s="31"/>
      <c r="R906" s="31"/>
      <c r="S906" s="31"/>
      <c r="T906" s="31"/>
      <c r="U906" s="31"/>
      <c r="V906" s="31"/>
      <c r="W906" s="31"/>
      <c r="X906" s="31"/>
      <c r="Y906" s="31"/>
      <c r="Z906" s="31"/>
      <c r="AA906" s="31"/>
      <c r="AB906" s="31"/>
      <c r="AC906" s="31"/>
      <c r="AD906" s="31"/>
      <c r="AE906" s="31"/>
      <c r="AF906" s="31"/>
    </row>
    <row r="907" spans="1:32">
      <c r="A907" s="31"/>
      <c r="B907" s="31"/>
      <c r="C907" s="31"/>
      <c r="D907" s="31"/>
      <c r="E907" s="31"/>
      <c r="F907" s="31"/>
      <c r="G907" s="31"/>
      <c r="H907" s="31"/>
      <c r="I907" s="31"/>
      <c r="J907" s="31"/>
      <c r="K907" s="31"/>
      <c r="L907" s="31"/>
      <c r="M907" s="31"/>
      <c r="N907" s="31"/>
      <c r="O907" s="31"/>
      <c r="P907" s="31"/>
      <c r="Q907" s="31"/>
      <c r="R907" s="31"/>
      <c r="S907" s="31"/>
      <c r="T907" s="31"/>
      <c r="U907" s="31"/>
      <c r="V907" s="31"/>
      <c r="W907" s="31"/>
      <c r="X907" s="31"/>
      <c r="Y907" s="31"/>
      <c r="Z907" s="31"/>
      <c r="AA907" s="31"/>
      <c r="AB907" s="31"/>
      <c r="AC907" s="31"/>
      <c r="AD907" s="31"/>
      <c r="AE907" s="31"/>
      <c r="AF907" s="31"/>
    </row>
    <row r="908" spans="1:32">
      <c r="A908" s="31"/>
      <c r="B908" s="31"/>
      <c r="C908" s="31"/>
      <c r="D908" s="31"/>
      <c r="E908" s="31"/>
      <c r="F908" s="31"/>
      <c r="G908" s="31"/>
      <c r="H908" s="31"/>
      <c r="I908" s="31"/>
      <c r="J908" s="31"/>
      <c r="K908" s="31"/>
      <c r="L908" s="31"/>
      <c r="M908" s="31"/>
      <c r="N908" s="31"/>
      <c r="O908" s="31"/>
      <c r="P908" s="31"/>
      <c r="Q908" s="31"/>
      <c r="R908" s="31"/>
      <c r="S908" s="31"/>
      <c r="T908" s="31"/>
      <c r="U908" s="31"/>
      <c r="V908" s="31"/>
      <c r="W908" s="31"/>
      <c r="X908" s="31"/>
      <c r="Y908" s="31"/>
      <c r="Z908" s="31"/>
      <c r="AA908" s="31"/>
      <c r="AB908" s="31"/>
      <c r="AC908" s="31"/>
      <c r="AD908" s="31"/>
      <c r="AE908" s="31"/>
      <c r="AF908" s="31"/>
    </row>
    <row r="909" spans="1:32">
      <c r="A909" s="31"/>
      <c r="B909" s="31"/>
      <c r="C909" s="31"/>
      <c r="D909" s="31"/>
      <c r="E909" s="31"/>
      <c r="F909" s="31"/>
      <c r="G909" s="31"/>
      <c r="H909" s="31"/>
      <c r="I909" s="31"/>
      <c r="J909" s="31"/>
      <c r="K909" s="31"/>
      <c r="L909" s="31"/>
      <c r="M909" s="31"/>
      <c r="N909" s="31"/>
      <c r="O909" s="31"/>
      <c r="P909" s="31"/>
      <c r="Q909" s="31"/>
      <c r="R909" s="31"/>
      <c r="S909" s="31"/>
      <c r="T909" s="31"/>
      <c r="U909" s="31"/>
      <c r="V909" s="31"/>
      <c r="W909" s="31"/>
      <c r="X909" s="31"/>
      <c r="Y909" s="31"/>
      <c r="Z909" s="31"/>
      <c r="AA909" s="31"/>
      <c r="AB909" s="31"/>
      <c r="AC909" s="31"/>
      <c r="AD909" s="31"/>
      <c r="AE909" s="31"/>
      <c r="AF909" s="31"/>
    </row>
    <row r="910" spans="1:32">
      <c r="A910" s="31"/>
      <c r="B910" s="31"/>
      <c r="C910" s="31"/>
      <c r="D910" s="31"/>
      <c r="E910" s="31"/>
      <c r="F910" s="31"/>
      <c r="G910" s="31"/>
      <c r="H910" s="31"/>
      <c r="I910" s="31"/>
      <c r="J910" s="31"/>
      <c r="K910" s="31"/>
      <c r="L910" s="31"/>
      <c r="M910" s="31"/>
      <c r="N910" s="31"/>
      <c r="O910" s="31"/>
      <c r="P910" s="31"/>
      <c r="Q910" s="31"/>
      <c r="R910" s="31"/>
      <c r="S910" s="31"/>
      <c r="T910" s="31"/>
      <c r="U910" s="31"/>
      <c r="V910" s="31"/>
      <c r="W910" s="31"/>
      <c r="X910" s="31"/>
      <c r="Y910" s="31"/>
      <c r="Z910" s="31"/>
      <c r="AA910" s="31"/>
      <c r="AB910" s="31"/>
      <c r="AC910" s="31"/>
      <c r="AD910" s="31"/>
      <c r="AE910" s="31"/>
      <c r="AF910" s="31"/>
    </row>
    <row r="911" spans="1:32">
      <c r="A911" s="31"/>
      <c r="B911" s="31"/>
      <c r="C911" s="31"/>
      <c r="D911" s="31"/>
      <c r="E911" s="31"/>
      <c r="F911" s="31"/>
      <c r="G911" s="31"/>
      <c r="H911" s="31"/>
      <c r="I911" s="31"/>
      <c r="J911" s="31"/>
      <c r="K911" s="31"/>
      <c r="L911" s="31"/>
      <c r="M911" s="31"/>
      <c r="N911" s="31"/>
      <c r="O911" s="31"/>
      <c r="P911" s="31"/>
      <c r="Q911" s="31"/>
      <c r="R911" s="31"/>
      <c r="S911" s="31"/>
      <c r="T911" s="31"/>
      <c r="U911" s="31"/>
      <c r="V911" s="31"/>
      <c r="W911" s="31"/>
      <c r="X911" s="31"/>
      <c r="Y911" s="31"/>
      <c r="Z911" s="31"/>
      <c r="AA911" s="31"/>
      <c r="AB911" s="31"/>
      <c r="AC911" s="31"/>
      <c r="AD911" s="31"/>
      <c r="AE911" s="31"/>
      <c r="AF911" s="31"/>
    </row>
    <row r="912" spans="1:32">
      <c r="A912" s="31"/>
      <c r="B912" s="31"/>
      <c r="C912" s="31"/>
      <c r="D912" s="31"/>
      <c r="E912" s="31"/>
      <c r="F912" s="31"/>
      <c r="G912" s="31"/>
      <c r="H912" s="31"/>
      <c r="I912" s="31"/>
      <c r="J912" s="31"/>
      <c r="K912" s="31"/>
      <c r="L912" s="31"/>
      <c r="M912" s="31"/>
      <c r="N912" s="31"/>
      <c r="O912" s="31"/>
      <c r="P912" s="31"/>
      <c r="Q912" s="31"/>
      <c r="R912" s="31"/>
      <c r="S912" s="31"/>
      <c r="T912" s="31"/>
      <c r="U912" s="31"/>
      <c r="V912" s="31"/>
      <c r="W912" s="31"/>
      <c r="X912" s="31"/>
      <c r="Y912" s="31"/>
      <c r="Z912" s="31"/>
      <c r="AA912" s="31"/>
      <c r="AB912" s="31"/>
      <c r="AC912" s="31"/>
      <c r="AD912" s="31"/>
      <c r="AE912" s="31"/>
      <c r="AF912" s="31"/>
    </row>
    <row r="913" spans="1:32">
      <c r="A913" s="31"/>
      <c r="B913" s="31"/>
      <c r="C913" s="31"/>
      <c r="D913" s="31"/>
      <c r="E913" s="31"/>
      <c r="F913" s="31"/>
      <c r="G913" s="31"/>
      <c r="H913" s="31"/>
      <c r="I913" s="31"/>
      <c r="J913" s="31"/>
      <c r="K913" s="31"/>
      <c r="L913" s="31"/>
      <c r="M913" s="31"/>
      <c r="N913" s="31"/>
      <c r="O913" s="31"/>
      <c r="P913" s="31"/>
      <c r="Q913" s="31"/>
      <c r="R913" s="31"/>
      <c r="S913" s="31"/>
      <c r="T913" s="31"/>
      <c r="U913" s="31"/>
      <c r="V913" s="31"/>
      <c r="W913" s="31"/>
      <c r="X913" s="31"/>
      <c r="Y913" s="31"/>
      <c r="Z913" s="31"/>
      <c r="AA913" s="31"/>
      <c r="AB913" s="31"/>
      <c r="AC913" s="31"/>
      <c r="AD913" s="31"/>
      <c r="AE913" s="31"/>
      <c r="AF913" s="31"/>
    </row>
    <row r="914" spans="1:32">
      <c r="A914" s="31"/>
      <c r="B914" s="31"/>
      <c r="C914" s="31"/>
      <c r="D914" s="31"/>
      <c r="E914" s="31"/>
      <c r="F914" s="31"/>
      <c r="G914" s="31"/>
      <c r="H914" s="31"/>
      <c r="I914" s="31"/>
      <c r="J914" s="31"/>
      <c r="K914" s="31"/>
      <c r="L914" s="31"/>
      <c r="M914" s="31"/>
      <c r="N914" s="31"/>
      <c r="O914" s="31"/>
      <c r="P914" s="31"/>
      <c r="Q914" s="31"/>
      <c r="R914" s="31"/>
      <c r="S914" s="31"/>
      <c r="T914" s="31"/>
      <c r="U914" s="31"/>
      <c r="V914" s="31"/>
      <c r="W914" s="31"/>
      <c r="X914" s="31"/>
      <c r="Y914" s="31"/>
      <c r="Z914" s="31"/>
      <c r="AA914" s="31"/>
      <c r="AB914" s="31"/>
      <c r="AC914" s="31"/>
      <c r="AD914" s="31"/>
      <c r="AE914" s="31"/>
      <c r="AF914" s="31"/>
    </row>
    <row r="915" spans="1:32">
      <c r="A915" s="31"/>
      <c r="B915" s="31"/>
      <c r="C915" s="31"/>
      <c r="D915" s="31"/>
      <c r="E915" s="31"/>
      <c r="F915" s="31"/>
      <c r="G915" s="31"/>
      <c r="H915" s="31"/>
      <c r="I915" s="31"/>
      <c r="J915" s="31"/>
      <c r="K915" s="31"/>
      <c r="L915" s="31"/>
      <c r="M915" s="31"/>
      <c r="N915" s="31"/>
      <c r="O915" s="31"/>
      <c r="P915" s="31"/>
      <c r="Q915" s="31"/>
      <c r="R915" s="31"/>
      <c r="S915" s="31"/>
      <c r="T915" s="31"/>
      <c r="U915" s="31"/>
      <c r="V915" s="31"/>
      <c r="W915" s="31"/>
      <c r="X915" s="31"/>
      <c r="Y915" s="31"/>
      <c r="Z915" s="31"/>
      <c r="AA915" s="31"/>
      <c r="AB915" s="31"/>
      <c r="AC915" s="31"/>
      <c r="AD915" s="31"/>
      <c r="AE915" s="31"/>
      <c r="AF915" s="31"/>
    </row>
    <row r="916" spans="1:32">
      <c r="A916" s="31"/>
      <c r="B916" s="31"/>
      <c r="C916" s="31"/>
      <c r="D916" s="31"/>
      <c r="E916" s="31"/>
      <c r="F916" s="31"/>
      <c r="G916" s="31"/>
      <c r="H916" s="31"/>
      <c r="I916" s="31"/>
      <c r="J916" s="31"/>
      <c r="K916" s="31"/>
      <c r="L916" s="31"/>
      <c r="M916" s="31"/>
      <c r="N916" s="31"/>
      <c r="O916" s="31"/>
      <c r="P916" s="31"/>
      <c r="Q916" s="31"/>
      <c r="R916" s="31"/>
      <c r="S916" s="31"/>
      <c r="T916" s="31"/>
      <c r="U916" s="31"/>
      <c r="V916" s="31"/>
      <c r="W916" s="31"/>
      <c r="X916" s="31"/>
      <c r="Y916" s="31"/>
      <c r="Z916" s="31"/>
      <c r="AA916" s="31"/>
      <c r="AB916" s="31"/>
      <c r="AC916" s="31"/>
      <c r="AD916" s="31"/>
      <c r="AE916" s="31"/>
      <c r="AF916" s="31"/>
    </row>
    <row r="917" spans="1:32">
      <c r="A917" s="31"/>
      <c r="B917" s="31"/>
      <c r="C917" s="31"/>
      <c r="D917" s="31"/>
      <c r="E917" s="31"/>
      <c r="F917" s="31"/>
      <c r="G917" s="31"/>
      <c r="H917" s="31"/>
      <c r="I917" s="31"/>
      <c r="J917" s="31"/>
      <c r="K917" s="31"/>
      <c r="L917" s="31"/>
      <c r="M917" s="31"/>
      <c r="N917" s="31"/>
      <c r="O917" s="31"/>
      <c r="P917" s="31"/>
      <c r="Q917" s="31"/>
      <c r="R917" s="31"/>
      <c r="S917" s="31"/>
      <c r="T917" s="31"/>
      <c r="U917" s="31"/>
      <c r="V917" s="31"/>
      <c r="W917" s="31"/>
      <c r="X917" s="31"/>
      <c r="Y917" s="31"/>
      <c r="Z917" s="31"/>
      <c r="AA917" s="31"/>
      <c r="AB917" s="31"/>
      <c r="AC917" s="31"/>
      <c r="AD917" s="31"/>
      <c r="AE917" s="31"/>
      <c r="AF917" s="31"/>
    </row>
    <row r="918" spans="1:32">
      <c r="A918" s="31"/>
      <c r="B918" s="31"/>
      <c r="C918" s="31"/>
      <c r="D918" s="31"/>
      <c r="E918" s="31"/>
      <c r="F918" s="31"/>
      <c r="G918" s="31"/>
      <c r="H918" s="31"/>
      <c r="I918" s="31"/>
      <c r="J918" s="31"/>
      <c r="K918" s="31"/>
      <c r="L918" s="31"/>
      <c r="M918" s="31"/>
      <c r="N918" s="31"/>
      <c r="O918" s="31"/>
      <c r="P918" s="31"/>
      <c r="Q918" s="31"/>
      <c r="R918" s="31"/>
      <c r="S918" s="31"/>
      <c r="T918" s="31"/>
      <c r="U918" s="31"/>
      <c r="V918" s="31"/>
      <c r="W918" s="31"/>
      <c r="X918" s="31"/>
      <c r="Y918" s="31"/>
      <c r="Z918" s="31"/>
      <c r="AA918" s="31"/>
      <c r="AB918" s="31"/>
      <c r="AC918" s="31"/>
      <c r="AD918" s="31"/>
      <c r="AE918" s="31"/>
      <c r="AF918" s="31"/>
    </row>
    <row r="919" spans="1:32">
      <c r="A919" s="31"/>
      <c r="B919" s="31"/>
      <c r="C919" s="31"/>
      <c r="D919" s="31"/>
      <c r="E919" s="31"/>
      <c r="F919" s="31"/>
      <c r="G919" s="31"/>
      <c r="H919" s="31"/>
      <c r="I919" s="31"/>
      <c r="J919" s="31"/>
      <c r="K919" s="31"/>
      <c r="L919" s="31"/>
      <c r="M919" s="31"/>
      <c r="N919" s="31"/>
      <c r="O919" s="31"/>
      <c r="P919" s="31"/>
      <c r="Q919" s="31"/>
      <c r="R919" s="31"/>
      <c r="S919" s="31"/>
      <c r="T919" s="31"/>
      <c r="U919" s="31"/>
      <c r="V919" s="31"/>
      <c r="W919" s="31"/>
      <c r="X919" s="31"/>
      <c r="Y919" s="31"/>
      <c r="Z919" s="31"/>
      <c r="AA919" s="31"/>
      <c r="AB919" s="31"/>
      <c r="AC919" s="31"/>
      <c r="AD919" s="31"/>
      <c r="AE919" s="31"/>
      <c r="AF919" s="31"/>
    </row>
    <row r="920" spans="1:32">
      <c r="A920" s="31"/>
      <c r="B920" s="31"/>
      <c r="C920" s="31"/>
      <c r="D920" s="31"/>
      <c r="E920" s="31"/>
      <c r="F920" s="31"/>
      <c r="G920" s="31"/>
      <c r="H920" s="31"/>
      <c r="I920" s="31"/>
      <c r="J920" s="31"/>
      <c r="K920" s="31"/>
      <c r="L920" s="31"/>
      <c r="M920" s="31"/>
      <c r="N920" s="31"/>
      <c r="O920" s="31"/>
      <c r="P920" s="31"/>
      <c r="Q920" s="31"/>
      <c r="R920" s="31"/>
      <c r="S920" s="31"/>
      <c r="T920" s="31"/>
      <c r="U920" s="31"/>
      <c r="V920" s="31"/>
      <c r="W920" s="31"/>
      <c r="X920" s="31"/>
      <c r="Y920" s="31"/>
      <c r="Z920" s="31"/>
      <c r="AA920" s="31"/>
      <c r="AB920" s="31"/>
      <c r="AC920" s="31"/>
      <c r="AD920" s="31"/>
      <c r="AE920" s="31"/>
      <c r="AF920" s="31"/>
    </row>
    <row r="921" spans="1:32">
      <c r="A921" s="31"/>
      <c r="B921" s="31"/>
      <c r="C921" s="31"/>
      <c r="D921" s="31"/>
      <c r="E921" s="31"/>
      <c r="F921" s="31"/>
      <c r="G921" s="31"/>
      <c r="H921" s="31"/>
      <c r="I921" s="31"/>
      <c r="J921" s="31"/>
      <c r="K921" s="31"/>
      <c r="L921" s="31"/>
      <c r="M921" s="31"/>
      <c r="N921" s="31"/>
      <c r="O921" s="31"/>
      <c r="P921" s="31"/>
      <c r="Q921" s="31"/>
      <c r="R921" s="31"/>
      <c r="S921" s="31"/>
      <c r="T921" s="31"/>
      <c r="U921" s="31"/>
      <c r="V921" s="31"/>
      <c r="W921" s="31"/>
      <c r="X921" s="31"/>
      <c r="Y921" s="31"/>
      <c r="Z921" s="31"/>
      <c r="AA921" s="31"/>
      <c r="AB921" s="31"/>
      <c r="AC921" s="31"/>
      <c r="AD921" s="31"/>
      <c r="AE921" s="31"/>
      <c r="AF921" s="31"/>
    </row>
    <row r="922" spans="1:32">
      <c r="A922" s="31"/>
      <c r="B922" s="31"/>
      <c r="C922" s="31"/>
      <c r="D922" s="31"/>
      <c r="E922" s="31"/>
      <c r="F922" s="31"/>
      <c r="G922" s="31"/>
      <c r="H922" s="31"/>
      <c r="I922" s="31"/>
      <c r="J922" s="31"/>
      <c r="K922" s="31"/>
      <c r="L922" s="31"/>
      <c r="M922" s="31"/>
      <c r="N922" s="31"/>
      <c r="O922" s="31"/>
      <c r="P922" s="31"/>
      <c r="Q922" s="31"/>
      <c r="R922" s="31"/>
      <c r="S922" s="31"/>
      <c r="T922" s="31"/>
      <c r="U922" s="31"/>
      <c r="V922" s="31"/>
      <c r="W922" s="31"/>
      <c r="X922" s="31"/>
      <c r="Y922" s="31"/>
      <c r="Z922" s="31"/>
      <c r="AA922" s="31"/>
      <c r="AB922" s="31"/>
      <c r="AC922" s="31"/>
      <c r="AD922" s="31"/>
      <c r="AE922" s="31"/>
      <c r="AF922" s="31"/>
    </row>
    <row r="923" spans="1:32">
      <c r="A923" s="31"/>
      <c r="B923" s="31"/>
      <c r="C923" s="31"/>
      <c r="D923" s="31"/>
      <c r="E923" s="31"/>
      <c r="F923" s="31"/>
      <c r="G923" s="31"/>
      <c r="H923" s="31"/>
      <c r="I923" s="31"/>
      <c r="J923" s="31"/>
      <c r="K923" s="31"/>
      <c r="L923" s="31"/>
      <c r="M923" s="31"/>
      <c r="N923" s="31"/>
      <c r="O923" s="31"/>
      <c r="P923" s="31"/>
      <c r="Q923" s="31"/>
      <c r="R923" s="31"/>
      <c r="S923" s="31"/>
      <c r="T923" s="31"/>
      <c r="U923" s="31"/>
      <c r="V923" s="31"/>
      <c r="W923" s="31"/>
      <c r="X923" s="31"/>
      <c r="Y923" s="31"/>
      <c r="Z923" s="31"/>
      <c r="AA923" s="31"/>
      <c r="AB923" s="31"/>
      <c r="AC923" s="31"/>
      <c r="AD923" s="31"/>
      <c r="AE923" s="31"/>
      <c r="AF923" s="31"/>
    </row>
    <row r="924" spans="1:32">
      <c r="A924" s="31"/>
      <c r="B924" s="31"/>
      <c r="C924" s="31"/>
      <c r="D924" s="31"/>
      <c r="E924" s="31"/>
      <c r="F924" s="31"/>
      <c r="G924" s="31"/>
      <c r="H924" s="31"/>
      <c r="I924" s="31"/>
      <c r="J924" s="31"/>
      <c r="K924" s="31"/>
      <c r="L924" s="31"/>
      <c r="M924" s="31"/>
      <c r="N924" s="31"/>
      <c r="O924" s="31"/>
      <c r="P924" s="31"/>
      <c r="Q924" s="31"/>
      <c r="R924" s="31"/>
      <c r="S924" s="31"/>
      <c r="T924" s="31"/>
      <c r="U924" s="31"/>
      <c r="V924" s="31"/>
      <c r="W924" s="31"/>
      <c r="X924" s="31"/>
      <c r="Y924" s="31"/>
      <c r="Z924" s="31"/>
      <c r="AA924" s="31"/>
      <c r="AB924" s="31"/>
      <c r="AC924" s="31"/>
      <c r="AD924" s="31"/>
      <c r="AE924" s="31"/>
      <c r="AF924" s="31"/>
    </row>
    <row r="925" spans="1:32">
      <c r="A925" s="31"/>
      <c r="B925" s="31"/>
      <c r="C925" s="31"/>
      <c r="D925" s="31"/>
      <c r="E925" s="31"/>
      <c r="F925" s="31"/>
      <c r="G925" s="31"/>
      <c r="H925" s="31"/>
      <c r="I925" s="31"/>
      <c r="J925" s="31"/>
      <c r="K925" s="31"/>
      <c r="L925" s="31"/>
      <c r="M925" s="31"/>
      <c r="N925" s="31"/>
      <c r="O925" s="31"/>
      <c r="P925" s="31"/>
      <c r="Q925" s="31"/>
      <c r="R925" s="31"/>
      <c r="S925" s="31"/>
      <c r="T925" s="31"/>
      <c r="U925" s="31"/>
      <c r="V925" s="31"/>
      <c r="W925" s="31"/>
      <c r="X925" s="31"/>
      <c r="Y925" s="31"/>
      <c r="Z925" s="31"/>
      <c r="AA925" s="31"/>
      <c r="AB925" s="31"/>
      <c r="AC925" s="31"/>
      <c r="AD925" s="31"/>
      <c r="AE925" s="31"/>
      <c r="AF925" s="31"/>
    </row>
    <row r="926" spans="1:32">
      <c r="A926" s="31"/>
      <c r="B926" s="31"/>
      <c r="C926" s="31"/>
      <c r="D926" s="31"/>
      <c r="E926" s="31"/>
      <c r="F926" s="31"/>
      <c r="G926" s="31"/>
      <c r="H926" s="31"/>
      <c r="I926" s="31"/>
      <c r="J926" s="31"/>
      <c r="K926" s="31"/>
      <c r="L926" s="31"/>
      <c r="M926" s="31"/>
      <c r="N926" s="31"/>
      <c r="O926" s="31"/>
      <c r="P926" s="31"/>
      <c r="Q926" s="31"/>
      <c r="R926" s="31"/>
      <c r="S926" s="31"/>
      <c r="T926" s="31"/>
      <c r="U926" s="31"/>
      <c r="V926" s="31"/>
      <c r="W926" s="31"/>
      <c r="X926" s="31"/>
      <c r="Y926" s="31"/>
      <c r="Z926" s="31"/>
      <c r="AA926" s="31"/>
      <c r="AB926" s="31"/>
      <c r="AC926" s="31"/>
      <c r="AD926" s="31"/>
      <c r="AE926" s="31"/>
      <c r="AF926" s="31"/>
    </row>
    <row r="927" spans="1:32">
      <c r="A927" s="31"/>
      <c r="B927" s="31"/>
      <c r="C927" s="31"/>
      <c r="D927" s="31"/>
      <c r="E927" s="31"/>
      <c r="F927" s="31"/>
      <c r="G927" s="31"/>
      <c r="H927" s="31"/>
      <c r="I927" s="31"/>
      <c r="J927" s="31"/>
      <c r="K927" s="31"/>
      <c r="L927" s="31"/>
      <c r="M927" s="31"/>
      <c r="N927" s="31"/>
      <c r="O927" s="31"/>
      <c r="P927" s="31"/>
      <c r="Q927" s="31"/>
      <c r="R927" s="31"/>
      <c r="S927" s="31"/>
      <c r="T927" s="31"/>
      <c r="U927" s="31"/>
      <c r="V927" s="31"/>
      <c r="W927" s="31"/>
      <c r="X927" s="31"/>
      <c r="Y927" s="31"/>
      <c r="Z927" s="31"/>
      <c r="AA927" s="31"/>
      <c r="AB927" s="31"/>
      <c r="AC927" s="31"/>
      <c r="AD927" s="31"/>
      <c r="AE927" s="31"/>
      <c r="AF927" s="31"/>
    </row>
    <row r="928" spans="1:32">
      <c r="A928" s="31"/>
      <c r="B928" s="31"/>
      <c r="C928" s="31"/>
      <c r="D928" s="31"/>
      <c r="E928" s="31"/>
      <c r="F928" s="31"/>
      <c r="G928" s="31"/>
      <c r="H928" s="31"/>
      <c r="I928" s="31"/>
      <c r="J928" s="31"/>
      <c r="K928" s="31"/>
      <c r="L928" s="31"/>
      <c r="M928" s="31"/>
      <c r="N928" s="31"/>
      <c r="O928" s="31"/>
      <c r="P928" s="31"/>
      <c r="Q928" s="31"/>
      <c r="R928" s="31"/>
      <c r="S928" s="31"/>
      <c r="T928" s="31"/>
      <c r="U928" s="31"/>
      <c r="V928" s="31"/>
      <c r="W928" s="31"/>
      <c r="X928" s="31"/>
      <c r="Y928" s="31"/>
      <c r="Z928" s="31"/>
      <c r="AA928" s="31"/>
      <c r="AB928" s="31"/>
      <c r="AC928" s="31"/>
      <c r="AD928" s="31"/>
      <c r="AE928" s="31"/>
      <c r="AF928" s="31"/>
    </row>
    <row r="929" spans="1:32">
      <c r="A929" s="31"/>
      <c r="B929" s="31"/>
      <c r="C929" s="31"/>
      <c r="D929" s="31"/>
      <c r="E929" s="31"/>
      <c r="F929" s="31"/>
      <c r="G929" s="31"/>
      <c r="H929" s="31"/>
      <c r="I929" s="31"/>
      <c r="J929" s="31"/>
      <c r="K929" s="31"/>
      <c r="L929" s="31"/>
      <c r="M929" s="31"/>
      <c r="N929" s="31"/>
      <c r="O929" s="31"/>
      <c r="P929" s="31"/>
      <c r="Q929" s="31"/>
      <c r="R929" s="31"/>
      <c r="S929" s="31"/>
      <c r="T929" s="31"/>
      <c r="U929" s="31"/>
      <c r="V929" s="31"/>
      <c r="W929" s="31"/>
      <c r="X929" s="31"/>
      <c r="Y929" s="31"/>
      <c r="Z929" s="31"/>
      <c r="AA929" s="31"/>
      <c r="AB929" s="31"/>
      <c r="AC929" s="31"/>
      <c r="AD929" s="31"/>
      <c r="AE929" s="31"/>
      <c r="AF929" s="31"/>
    </row>
    <row r="930" spans="1:32">
      <c r="A930" s="31"/>
      <c r="B930" s="31"/>
      <c r="C930" s="31"/>
      <c r="D930" s="31"/>
      <c r="E930" s="31"/>
      <c r="F930" s="31"/>
      <c r="G930" s="31"/>
      <c r="H930" s="31"/>
      <c r="I930" s="31"/>
      <c r="J930" s="31"/>
      <c r="K930" s="31"/>
      <c r="L930" s="31"/>
      <c r="M930" s="31"/>
      <c r="N930" s="31"/>
      <c r="O930" s="31"/>
      <c r="P930" s="31"/>
      <c r="Q930" s="31"/>
      <c r="R930" s="31"/>
      <c r="S930" s="31"/>
      <c r="T930" s="31"/>
      <c r="U930" s="31"/>
      <c r="V930" s="31"/>
      <c r="W930" s="31"/>
      <c r="X930" s="31"/>
      <c r="Y930" s="31"/>
      <c r="Z930" s="31"/>
      <c r="AA930" s="31"/>
      <c r="AB930" s="31"/>
      <c r="AC930" s="31"/>
      <c r="AD930" s="31"/>
      <c r="AE930" s="31"/>
      <c r="AF930" s="31"/>
    </row>
    <row r="931" spans="1:32">
      <c r="A931" s="31"/>
      <c r="B931" s="31"/>
      <c r="C931" s="31"/>
      <c r="D931" s="31"/>
      <c r="E931" s="31"/>
      <c r="F931" s="31"/>
      <c r="G931" s="31"/>
      <c r="H931" s="31"/>
      <c r="I931" s="31"/>
      <c r="J931" s="31"/>
      <c r="K931" s="31"/>
      <c r="L931" s="31"/>
      <c r="M931" s="31"/>
      <c r="N931" s="31"/>
      <c r="O931" s="31"/>
      <c r="P931" s="31"/>
      <c r="Q931" s="31"/>
      <c r="R931" s="31"/>
      <c r="S931" s="31"/>
      <c r="T931" s="31"/>
      <c r="U931" s="31"/>
      <c r="V931" s="31"/>
      <c r="W931" s="31"/>
      <c r="X931" s="31"/>
      <c r="Y931" s="31"/>
      <c r="Z931" s="31"/>
      <c r="AA931" s="31"/>
      <c r="AB931" s="31"/>
      <c r="AC931" s="31"/>
      <c r="AD931" s="31"/>
      <c r="AE931" s="31"/>
      <c r="AF931" s="31"/>
    </row>
    <row r="932" spans="1:32">
      <c r="A932" s="31"/>
      <c r="B932" s="31"/>
      <c r="C932" s="31"/>
      <c r="D932" s="31"/>
      <c r="E932" s="31"/>
      <c r="F932" s="31"/>
      <c r="G932" s="31"/>
      <c r="H932" s="31"/>
      <c r="I932" s="31"/>
      <c r="J932" s="31"/>
      <c r="K932" s="31"/>
      <c r="L932" s="31"/>
      <c r="M932" s="31"/>
      <c r="N932" s="31"/>
      <c r="O932" s="31"/>
      <c r="P932" s="31"/>
      <c r="Q932" s="31"/>
      <c r="R932" s="31"/>
      <c r="S932" s="31"/>
      <c r="T932" s="31"/>
      <c r="U932" s="31"/>
      <c r="V932" s="31"/>
      <c r="W932" s="31"/>
      <c r="X932" s="31"/>
      <c r="Y932" s="31"/>
      <c r="Z932" s="31"/>
      <c r="AA932" s="31"/>
      <c r="AB932" s="31"/>
      <c r="AC932" s="31"/>
      <c r="AD932" s="31"/>
      <c r="AE932" s="31"/>
      <c r="AF932" s="31"/>
    </row>
    <row r="933" spans="1:32">
      <c r="A933" s="31"/>
      <c r="B933" s="31"/>
      <c r="C933" s="31"/>
      <c r="D933" s="31"/>
      <c r="E933" s="31"/>
      <c r="F933" s="31"/>
      <c r="G933" s="31"/>
      <c r="H933" s="31"/>
      <c r="I933" s="31"/>
      <c r="J933" s="31"/>
      <c r="K933" s="31"/>
      <c r="L933" s="31"/>
      <c r="M933" s="31"/>
      <c r="N933" s="31"/>
      <c r="O933" s="31"/>
      <c r="P933" s="31"/>
      <c r="Q933" s="31"/>
      <c r="R933" s="31"/>
      <c r="S933" s="31"/>
      <c r="T933" s="31"/>
      <c r="U933" s="31"/>
      <c r="V933" s="31"/>
      <c r="W933" s="31"/>
      <c r="X933" s="31"/>
      <c r="Y933" s="31"/>
      <c r="Z933" s="31"/>
      <c r="AA933" s="31"/>
      <c r="AB933" s="31"/>
      <c r="AC933" s="31"/>
      <c r="AD933" s="31"/>
      <c r="AE933" s="31"/>
      <c r="AF933" s="31"/>
    </row>
    <row r="934" spans="1:32">
      <c r="A934" s="31"/>
      <c r="B934" s="31"/>
      <c r="C934" s="31"/>
      <c r="D934" s="31"/>
      <c r="E934" s="31"/>
      <c r="F934" s="31"/>
      <c r="G934" s="31"/>
      <c r="H934" s="31"/>
      <c r="I934" s="31"/>
      <c r="J934" s="31"/>
      <c r="K934" s="31"/>
      <c r="L934" s="31"/>
      <c r="M934" s="31"/>
      <c r="N934" s="31"/>
      <c r="O934" s="31"/>
      <c r="P934" s="31"/>
      <c r="Q934" s="31"/>
      <c r="R934" s="31"/>
      <c r="S934" s="31"/>
      <c r="T934" s="31"/>
      <c r="U934" s="31"/>
      <c r="V934" s="31"/>
      <c r="W934" s="31"/>
      <c r="X934" s="31"/>
      <c r="Y934" s="31"/>
      <c r="Z934" s="31"/>
      <c r="AA934" s="31"/>
      <c r="AB934" s="31"/>
      <c r="AC934" s="31"/>
      <c r="AD934" s="31"/>
      <c r="AE934" s="31"/>
      <c r="AF934" s="31"/>
    </row>
    <row r="935" spans="1:32">
      <c r="A935" s="31"/>
      <c r="B935" s="31"/>
      <c r="C935" s="31"/>
      <c r="D935" s="31"/>
      <c r="E935" s="31"/>
      <c r="F935" s="31"/>
      <c r="G935" s="31"/>
      <c r="H935" s="31"/>
      <c r="I935" s="31"/>
      <c r="J935" s="31"/>
      <c r="K935" s="31"/>
      <c r="L935" s="31"/>
      <c r="M935" s="31"/>
      <c r="N935" s="31"/>
      <c r="O935" s="31"/>
      <c r="P935" s="31"/>
      <c r="Q935" s="31"/>
      <c r="R935" s="31"/>
      <c r="S935" s="31"/>
      <c r="T935" s="31"/>
      <c r="U935" s="31"/>
      <c r="V935" s="31"/>
      <c r="W935" s="31"/>
      <c r="X935" s="31"/>
      <c r="Y935" s="31"/>
      <c r="Z935" s="31"/>
      <c r="AA935" s="31"/>
      <c r="AB935" s="31"/>
      <c r="AC935" s="31"/>
      <c r="AD935" s="31"/>
      <c r="AE935" s="31"/>
      <c r="AF935" s="31"/>
    </row>
    <row r="936" spans="1:32">
      <c r="A936" s="31"/>
      <c r="B936" s="31"/>
      <c r="C936" s="31"/>
      <c r="D936" s="31"/>
      <c r="E936" s="31"/>
      <c r="F936" s="31"/>
      <c r="G936" s="31"/>
      <c r="H936" s="31"/>
      <c r="I936" s="31"/>
      <c r="J936" s="31"/>
      <c r="K936" s="31"/>
      <c r="L936" s="31"/>
      <c r="M936" s="31"/>
      <c r="N936" s="31"/>
      <c r="O936" s="31"/>
      <c r="P936" s="31"/>
      <c r="Q936" s="31"/>
      <c r="R936" s="31"/>
      <c r="S936" s="31"/>
      <c r="T936" s="31"/>
      <c r="U936" s="31"/>
      <c r="V936" s="31"/>
      <c r="W936" s="31"/>
      <c r="X936" s="31"/>
      <c r="Y936" s="31"/>
      <c r="Z936" s="31"/>
      <c r="AA936" s="31"/>
      <c r="AB936" s="31"/>
      <c r="AC936" s="31"/>
      <c r="AD936" s="31"/>
      <c r="AE936" s="31"/>
      <c r="AF936" s="31"/>
    </row>
    <row r="937" spans="1:32">
      <c r="A937" s="31"/>
      <c r="B937" s="31"/>
      <c r="C937" s="31"/>
      <c r="D937" s="31"/>
      <c r="E937" s="31"/>
      <c r="F937" s="31"/>
      <c r="G937" s="31"/>
      <c r="H937" s="31"/>
      <c r="I937" s="31"/>
      <c r="J937" s="31"/>
      <c r="K937" s="31"/>
      <c r="L937" s="31"/>
      <c r="M937" s="31"/>
      <c r="N937" s="31"/>
      <c r="O937" s="31"/>
      <c r="P937" s="31"/>
      <c r="Q937" s="31"/>
      <c r="R937" s="31"/>
      <c r="S937" s="31"/>
      <c r="T937" s="31"/>
      <c r="U937" s="31"/>
      <c r="V937" s="31"/>
      <c r="W937" s="31"/>
      <c r="X937" s="31"/>
      <c r="Y937" s="31"/>
      <c r="Z937" s="31"/>
      <c r="AA937" s="31"/>
      <c r="AB937" s="31"/>
      <c r="AC937" s="31"/>
      <c r="AD937" s="31"/>
      <c r="AE937" s="31"/>
      <c r="AF937" s="31"/>
    </row>
    <row r="938" spans="1:32">
      <c r="A938" s="31"/>
      <c r="B938" s="31"/>
      <c r="C938" s="31"/>
      <c r="D938" s="31"/>
      <c r="E938" s="31"/>
      <c r="F938" s="31"/>
      <c r="G938" s="31"/>
      <c r="H938" s="31"/>
      <c r="I938" s="31"/>
      <c r="J938" s="31"/>
      <c r="K938" s="31"/>
      <c r="L938" s="31"/>
      <c r="M938" s="31"/>
      <c r="N938" s="31"/>
      <c r="O938" s="31"/>
      <c r="P938" s="31"/>
      <c r="Q938" s="31"/>
      <c r="R938" s="31"/>
      <c r="S938" s="31"/>
      <c r="T938" s="31"/>
      <c r="U938" s="31"/>
      <c r="V938" s="31"/>
      <c r="W938" s="31"/>
      <c r="X938" s="31"/>
      <c r="Y938" s="31"/>
      <c r="Z938" s="31"/>
      <c r="AA938" s="31"/>
      <c r="AB938" s="31"/>
      <c r="AC938" s="31"/>
      <c r="AD938" s="31"/>
      <c r="AE938" s="31"/>
      <c r="AF938" s="31"/>
    </row>
    <row r="939" spans="1:32">
      <c r="A939" s="31"/>
      <c r="B939" s="31"/>
      <c r="C939" s="31"/>
      <c r="D939" s="31"/>
      <c r="E939" s="31"/>
      <c r="F939" s="31"/>
      <c r="G939" s="31"/>
      <c r="H939" s="31"/>
      <c r="I939" s="31"/>
      <c r="J939" s="31"/>
      <c r="K939" s="31"/>
      <c r="L939" s="31"/>
      <c r="M939" s="31"/>
      <c r="N939" s="31"/>
      <c r="O939" s="31"/>
      <c r="P939" s="31"/>
      <c r="Q939" s="31"/>
      <c r="R939" s="31"/>
      <c r="S939" s="31"/>
      <c r="T939" s="31"/>
      <c r="U939" s="31"/>
      <c r="V939" s="31"/>
      <c r="W939" s="31"/>
      <c r="X939" s="31"/>
      <c r="Y939" s="31"/>
      <c r="Z939" s="31"/>
      <c r="AA939" s="31"/>
      <c r="AB939" s="31"/>
      <c r="AC939" s="31"/>
      <c r="AD939" s="31"/>
      <c r="AE939" s="31"/>
      <c r="AF939" s="31"/>
    </row>
    <row r="940" spans="1:32">
      <c r="A940" s="31"/>
      <c r="B940" s="31"/>
      <c r="C940" s="31"/>
      <c r="D940" s="31"/>
      <c r="E940" s="31"/>
      <c r="F940" s="31"/>
      <c r="G940" s="31"/>
      <c r="H940" s="31"/>
      <c r="I940" s="31"/>
      <c r="J940" s="31"/>
      <c r="K940" s="31"/>
      <c r="L940" s="31"/>
      <c r="M940" s="31"/>
      <c r="N940" s="31"/>
      <c r="O940" s="31"/>
      <c r="P940" s="31"/>
      <c r="Q940" s="31"/>
      <c r="R940" s="31"/>
      <c r="S940" s="31"/>
      <c r="T940" s="31"/>
      <c r="U940" s="31"/>
      <c r="V940" s="31"/>
      <c r="W940" s="31"/>
      <c r="X940" s="31"/>
      <c r="Y940" s="31"/>
      <c r="Z940" s="31"/>
      <c r="AA940" s="31"/>
      <c r="AB940" s="31"/>
      <c r="AC940" s="31"/>
      <c r="AD940" s="31"/>
      <c r="AE940" s="31"/>
      <c r="AF940" s="31"/>
    </row>
    <row r="941" spans="1:32">
      <c r="A941" s="31"/>
      <c r="B941" s="31"/>
      <c r="C941" s="31"/>
      <c r="D941" s="31"/>
      <c r="E941" s="31"/>
      <c r="F941" s="31"/>
      <c r="G941" s="31"/>
      <c r="H941" s="31"/>
      <c r="I941" s="31"/>
      <c r="J941" s="31"/>
      <c r="K941" s="31"/>
      <c r="L941" s="31"/>
      <c r="M941" s="31"/>
      <c r="N941" s="31"/>
      <c r="O941" s="31"/>
      <c r="P941" s="31"/>
      <c r="Q941" s="31"/>
      <c r="R941" s="31"/>
      <c r="S941" s="31"/>
      <c r="T941" s="31"/>
      <c r="U941" s="31"/>
      <c r="V941" s="31"/>
      <c r="W941" s="31"/>
      <c r="X941" s="31"/>
      <c r="Y941" s="31"/>
      <c r="Z941" s="31"/>
      <c r="AA941" s="31"/>
      <c r="AB941" s="31"/>
      <c r="AC941" s="31"/>
      <c r="AD941" s="31"/>
      <c r="AE941" s="31"/>
      <c r="AF941" s="31"/>
    </row>
    <row r="942" spans="1:32">
      <c r="A942" s="31"/>
      <c r="B942" s="31"/>
      <c r="C942" s="31"/>
      <c r="D942" s="31"/>
      <c r="E942" s="31"/>
      <c r="F942" s="31"/>
      <c r="G942" s="31"/>
      <c r="H942" s="31"/>
      <c r="I942" s="31"/>
      <c r="J942" s="31"/>
      <c r="K942" s="31"/>
      <c r="L942" s="31"/>
      <c r="M942" s="31"/>
      <c r="N942" s="31"/>
      <c r="O942" s="31"/>
      <c r="P942" s="31"/>
      <c r="Q942" s="31"/>
      <c r="R942" s="31"/>
      <c r="S942" s="31"/>
      <c r="T942" s="31"/>
      <c r="U942" s="31"/>
      <c r="V942" s="31"/>
      <c r="W942" s="31"/>
      <c r="X942" s="31"/>
      <c r="Y942" s="31"/>
      <c r="Z942" s="31"/>
      <c r="AA942" s="31"/>
      <c r="AB942" s="31"/>
      <c r="AC942" s="31"/>
      <c r="AD942" s="31"/>
      <c r="AE942" s="31"/>
      <c r="AF942" s="31"/>
    </row>
    <row r="943" spans="1:32">
      <c r="A943" s="31"/>
      <c r="B943" s="31"/>
      <c r="C943" s="31"/>
      <c r="D943" s="31"/>
      <c r="E943" s="31"/>
      <c r="F943" s="31"/>
      <c r="G943" s="31"/>
      <c r="H943" s="31"/>
      <c r="I943" s="31"/>
      <c r="J943" s="31"/>
      <c r="K943" s="31"/>
      <c r="L943" s="31"/>
      <c r="M943" s="31"/>
      <c r="N943" s="31"/>
      <c r="O943" s="31"/>
      <c r="P943" s="31"/>
      <c r="Q943" s="31"/>
      <c r="R943" s="31"/>
      <c r="S943" s="31"/>
      <c r="T943" s="31"/>
      <c r="U943" s="31"/>
      <c r="V943" s="31"/>
      <c r="W943" s="31"/>
      <c r="X943" s="31"/>
      <c r="Y943" s="31"/>
      <c r="Z943" s="31"/>
      <c r="AA943" s="31"/>
      <c r="AB943" s="31"/>
      <c r="AC943" s="31"/>
      <c r="AD943" s="31"/>
      <c r="AE943" s="31"/>
      <c r="AF943" s="31"/>
    </row>
    <row r="944" spans="1:32">
      <c r="A944" s="31"/>
      <c r="B944" s="31"/>
      <c r="C944" s="31"/>
      <c r="D944" s="31"/>
      <c r="E944" s="31"/>
      <c r="F944" s="31"/>
      <c r="G944" s="31"/>
      <c r="H944" s="31"/>
      <c r="I944" s="31"/>
      <c r="J944" s="31"/>
      <c r="K944" s="31"/>
      <c r="L944" s="31"/>
      <c r="M944" s="31"/>
      <c r="N944" s="31"/>
      <c r="O944" s="31"/>
      <c r="P944" s="31"/>
      <c r="Q944" s="31"/>
      <c r="R944" s="31"/>
      <c r="S944" s="31"/>
      <c r="T944" s="31"/>
      <c r="U944" s="31"/>
      <c r="V944" s="31"/>
      <c r="W944" s="31"/>
      <c r="X944" s="31"/>
      <c r="Y944" s="31"/>
      <c r="Z944" s="31"/>
      <c r="AA944" s="31"/>
      <c r="AB944" s="31"/>
      <c r="AC944" s="31"/>
      <c r="AD944" s="31"/>
      <c r="AE944" s="31"/>
      <c r="AF944" s="31"/>
    </row>
    <row r="945" spans="1:32">
      <c r="A945" s="31"/>
      <c r="B945" s="31"/>
      <c r="C945" s="31"/>
      <c r="D945" s="31"/>
      <c r="E945" s="31"/>
      <c r="F945" s="31"/>
      <c r="G945" s="31"/>
      <c r="H945" s="31"/>
      <c r="I945" s="31"/>
      <c r="J945" s="31"/>
      <c r="K945" s="31"/>
      <c r="L945" s="31"/>
      <c r="M945" s="31"/>
      <c r="N945" s="31"/>
      <c r="O945" s="31"/>
      <c r="P945" s="31"/>
      <c r="Q945" s="31"/>
      <c r="R945" s="31"/>
      <c r="S945" s="31"/>
      <c r="T945" s="31"/>
      <c r="U945" s="31"/>
      <c r="V945" s="31"/>
      <c r="W945" s="31"/>
      <c r="X945" s="31"/>
      <c r="Y945" s="31"/>
      <c r="Z945" s="31"/>
      <c r="AA945" s="31"/>
      <c r="AB945" s="31"/>
      <c r="AC945" s="31"/>
      <c r="AD945" s="31"/>
      <c r="AE945" s="31"/>
      <c r="AF945" s="31"/>
    </row>
    <row r="946" spans="1:32">
      <c r="A946" s="31"/>
      <c r="B946" s="31"/>
      <c r="C946" s="31"/>
      <c r="D946" s="31"/>
      <c r="E946" s="31"/>
      <c r="F946" s="31"/>
      <c r="G946" s="31"/>
      <c r="H946" s="31"/>
      <c r="I946" s="31"/>
      <c r="J946" s="31"/>
      <c r="K946" s="31"/>
      <c r="L946" s="31"/>
      <c r="M946" s="31"/>
      <c r="N946" s="31"/>
      <c r="O946" s="31"/>
      <c r="P946" s="31"/>
      <c r="Q946" s="31"/>
      <c r="R946" s="31"/>
      <c r="S946" s="31"/>
      <c r="T946" s="31"/>
      <c r="U946" s="31"/>
      <c r="V946" s="31"/>
      <c r="W946" s="31"/>
      <c r="X946" s="31"/>
      <c r="Y946" s="31"/>
      <c r="Z946" s="31"/>
      <c r="AA946" s="31"/>
      <c r="AB946" s="31"/>
      <c r="AC946" s="31"/>
      <c r="AD946" s="31"/>
      <c r="AE946" s="31"/>
      <c r="AF946" s="31"/>
    </row>
    <row r="947" spans="1:32">
      <c r="A947" s="31"/>
      <c r="B947" s="31"/>
      <c r="C947" s="31"/>
      <c r="D947" s="31"/>
      <c r="E947" s="31"/>
      <c r="F947" s="31"/>
      <c r="G947" s="31"/>
      <c r="H947" s="31"/>
      <c r="I947" s="31"/>
      <c r="J947" s="31"/>
      <c r="K947" s="31"/>
      <c r="L947" s="31"/>
      <c r="M947" s="31"/>
      <c r="N947" s="31"/>
      <c r="O947" s="31"/>
      <c r="P947" s="31"/>
      <c r="Q947" s="31"/>
      <c r="R947" s="31"/>
      <c r="S947" s="31"/>
      <c r="T947" s="31"/>
      <c r="U947" s="31"/>
      <c r="V947" s="31"/>
      <c r="W947" s="31"/>
      <c r="X947" s="31"/>
      <c r="Y947" s="31"/>
      <c r="Z947" s="31"/>
      <c r="AA947" s="31"/>
      <c r="AB947" s="31"/>
      <c r="AC947" s="31"/>
      <c r="AD947" s="31"/>
      <c r="AE947" s="31"/>
      <c r="AF947" s="31"/>
    </row>
    <row r="948" spans="1:32">
      <c r="A948" s="31"/>
      <c r="B948" s="31"/>
      <c r="C948" s="31"/>
      <c r="D948" s="31"/>
      <c r="E948" s="31"/>
      <c r="F948" s="31"/>
      <c r="G948" s="31"/>
      <c r="H948" s="31"/>
      <c r="I948" s="31"/>
      <c r="J948" s="31"/>
      <c r="K948" s="31"/>
      <c r="L948" s="31"/>
      <c r="M948" s="31"/>
      <c r="N948" s="31"/>
      <c r="O948" s="31"/>
      <c r="P948" s="31"/>
      <c r="Q948" s="31"/>
      <c r="R948" s="31"/>
      <c r="S948" s="31"/>
      <c r="T948" s="31"/>
      <c r="U948" s="31"/>
      <c r="V948" s="31"/>
      <c r="W948" s="31"/>
      <c r="X948" s="31"/>
      <c r="Y948" s="31"/>
      <c r="Z948" s="31"/>
      <c r="AA948" s="31"/>
      <c r="AB948" s="31"/>
      <c r="AC948" s="31"/>
      <c r="AD948" s="31"/>
      <c r="AE948" s="31"/>
      <c r="AF948" s="31"/>
    </row>
    <row r="949" spans="1:32">
      <c r="A949" s="31"/>
      <c r="B949" s="31"/>
      <c r="C949" s="31"/>
      <c r="D949" s="31"/>
      <c r="E949" s="31"/>
      <c r="F949" s="31"/>
      <c r="G949" s="31"/>
      <c r="H949" s="31"/>
      <c r="I949" s="31"/>
      <c r="J949" s="31"/>
      <c r="K949" s="31"/>
      <c r="L949" s="31"/>
      <c r="M949" s="31"/>
      <c r="N949" s="31"/>
      <c r="O949" s="31"/>
      <c r="P949" s="31"/>
      <c r="Q949" s="31"/>
      <c r="R949" s="31"/>
      <c r="S949" s="31"/>
      <c r="T949" s="31"/>
      <c r="U949" s="31"/>
      <c r="V949" s="31"/>
      <c r="W949" s="31"/>
      <c r="X949" s="31"/>
      <c r="Y949" s="31"/>
      <c r="Z949" s="31"/>
      <c r="AA949" s="31"/>
      <c r="AB949" s="31"/>
      <c r="AC949" s="31"/>
      <c r="AD949" s="31"/>
      <c r="AE949" s="31"/>
      <c r="AF949" s="31"/>
    </row>
    <row r="950" spans="1:32">
      <c r="A950" s="31"/>
      <c r="B950" s="31"/>
      <c r="C950" s="31"/>
      <c r="D950" s="31"/>
      <c r="E950" s="31"/>
      <c r="F950" s="31"/>
      <c r="G950" s="31"/>
      <c r="H950" s="31"/>
      <c r="I950" s="31"/>
      <c r="J950" s="31"/>
      <c r="K950" s="31"/>
      <c r="L950" s="31"/>
      <c r="M950" s="31"/>
      <c r="N950" s="31"/>
      <c r="O950" s="31"/>
      <c r="P950" s="31"/>
      <c r="Q950" s="31"/>
      <c r="R950" s="31"/>
      <c r="S950" s="31"/>
      <c r="T950" s="31"/>
      <c r="U950" s="31"/>
      <c r="V950" s="31"/>
      <c r="W950" s="31"/>
      <c r="X950" s="31"/>
      <c r="Y950" s="31"/>
      <c r="Z950" s="31"/>
      <c r="AA950" s="31"/>
      <c r="AB950" s="31"/>
      <c r="AC950" s="31"/>
      <c r="AD950" s="31"/>
      <c r="AE950" s="31"/>
      <c r="AF950" s="31"/>
    </row>
    <row r="951" spans="1:32">
      <c r="A951" s="31"/>
      <c r="B951" s="31"/>
      <c r="C951" s="31"/>
      <c r="D951" s="31"/>
      <c r="E951" s="31"/>
      <c r="F951" s="31"/>
      <c r="G951" s="31"/>
      <c r="H951" s="31"/>
      <c r="I951" s="31"/>
      <c r="J951" s="31"/>
      <c r="K951" s="31"/>
      <c r="L951" s="31"/>
      <c r="M951" s="31"/>
      <c r="N951" s="31"/>
      <c r="O951" s="31"/>
      <c r="P951" s="31"/>
      <c r="Q951" s="31"/>
      <c r="R951" s="31"/>
      <c r="S951" s="31"/>
      <c r="T951" s="31"/>
      <c r="U951" s="31"/>
      <c r="V951" s="31"/>
      <c r="W951" s="31"/>
      <c r="X951" s="31"/>
      <c r="Y951" s="31"/>
      <c r="Z951" s="31"/>
      <c r="AA951" s="31"/>
      <c r="AB951" s="31"/>
      <c r="AC951" s="31"/>
      <c r="AD951" s="31"/>
      <c r="AE951" s="31"/>
      <c r="AF951" s="31"/>
    </row>
    <row r="952" spans="1:32">
      <c r="A952" s="31"/>
      <c r="B952" s="31"/>
      <c r="C952" s="31"/>
      <c r="D952" s="31"/>
      <c r="E952" s="31"/>
      <c r="F952" s="31"/>
      <c r="G952" s="31"/>
      <c r="H952" s="31"/>
      <c r="I952" s="31"/>
      <c r="J952" s="31"/>
      <c r="K952" s="31"/>
      <c r="L952" s="31"/>
      <c r="M952" s="31"/>
      <c r="N952" s="31"/>
      <c r="O952" s="31"/>
      <c r="P952" s="31"/>
      <c r="Q952" s="31"/>
      <c r="R952" s="31"/>
      <c r="S952" s="31"/>
      <c r="T952" s="31"/>
      <c r="U952" s="31"/>
      <c r="V952" s="31"/>
      <c r="W952" s="31"/>
      <c r="X952" s="31"/>
      <c r="Y952" s="31"/>
      <c r="Z952" s="31"/>
      <c r="AA952" s="31"/>
      <c r="AB952" s="31"/>
      <c r="AC952" s="31"/>
      <c r="AD952" s="31"/>
      <c r="AE952" s="31"/>
      <c r="AF952" s="31"/>
    </row>
    <row r="953" spans="1:32">
      <c r="A953" s="31"/>
      <c r="B953" s="31"/>
      <c r="C953" s="31"/>
      <c r="D953" s="31"/>
      <c r="E953" s="31"/>
      <c r="F953" s="31"/>
      <c r="G953" s="31"/>
      <c r="H953" s="31"/>
      <c r="I953" s="31"/>
      <c r="J953" s="31"/>
      <c r="K953" s="31"/>
      <c r="L953" s="31"/>
      <c r="M953" s="31"/>
      <c r="N953" s="31"/>
      <c r="O953" s="31"/>
      <c r="P953" s="31"/>
      <c r="Q953" s="31"/>
      <c r="R953" s="31"/>
      <c r="S953" s="31"/>
      <c r="T953" s="31"/>
      <c r="U953" s="31"/>
      <c r="V953" s="31"/>
      <c r="W953" s="31"/>
      <c r="X953" s="31"/>
      <c r="Y953" s="31"/>
      <c r="Z953" s="31"/>
      <c r="AA953" s="31"/>
      <c r="AB953" s="31"/>
      <c r="AC953" s="31"/>
      <c r="AD953" s="31"/>
      <c r="AE953" s="31"/>
      <c r="AF953" s="31"/>
    </row>
    <row r="954" spans="1:32">
      <c r="A954" s="31"/>
      <c r="B954" s="31"/>
      <c r="C954" s="31"/>
      <c r="D954" s="31"/>
      <c r="E954" s="31"/>
      <c r="F954" s="31"/>
      <c r="G954" s="31"/>
      <c r="H954" s="31"/>
      <c r="I954" s="31"/>
      <c r="J954" s="31"/>
      <c r="K954" s="31"/>
      <c r="L954" s="31"/>
      <c r="M954" s="31"/>
      <c r="N954" s="31"/>
      <c r="O954" s="31"/>
      <c r="P954" s="31"/>
      <c r="Q954" s="31"/>
      <c r="R954" s="31"/>
      <c r="S954" s="31"/>
      <c r="T954" s="31"/>
      <c r="U954" s="31"/>
      <c r="V954" s="31"/>
      <c r="W954" s="31"/>
      <c r="X954" s="31"/>
      <c r="Y954" s="31"/>
      <c r="Z954" s="31"/>
      <c r="AA954" s="31"/>
      <c r="AB954" s="31"/>
      <c r="AC954" s="31"/>
      <c r="AD954" s="31"/>
      <c r="AE954" s="31"/>
      <c r="AF954" s="31"/>
    </row>
    <row r="955" spans="1:32">
      <c r="A955" s="31"/>
      <c r="B955" s="31"/>
      <c r="C955" s="31"/>
      <c r="D955" s="31"/>
      <c r="E955" s="31"/>
      <c r="F955" s="31"/>
      <c r="G955" s="31"/>
      <c r="H955" s="31"/>
      <c r="I955" s="31"/>
      <c r="J955" s="31"/>
      <c r="K955" s="31"/>
      <c r="L955" s="31"/>
      <c r="M955" s="31"/>
      <c r="N955" s="31"/>
      <c r="O955" s="31"/>
      <c r="P955" s="31"/>
      <c r="Q955" s="31"/>
      <c r="R955" s="31"/>
      <c r="S955" s="31"/>
      <c r="T955" s="31"/>
      <c r="U955" s="31"/>
      <c r="V955" s="31"/>
      <c r="W955" s="31"/>
      <c r="X955" s="31"/>
      <c r="Y955" s="31"/>
      <c r="Z955" s="31"/>
      <c r="AA955" s="31"/>
      <c r="AB955" s="31"/>
      <c r="AC955" s="31"/>
      <c r="AD955" s="31"/>
      <c r="AE955" s="31"/>
      <c r="AF955" s="31"/>
    </row>
    <row r="956" spans="1:32">
      <c r="A956" s="31"/>
      <c r="B956" s="31"/>
      <c r="C956" s="31"/>
      <c r="D956" s="31"/>
      <c r="E956" s="31"/>
      <c r="F956" s="31"/>
      <c r="G956" s="31"/>
      <c r="H956" s="31"/>
      <c r="I956" s="31"/>
      <c r="J956" s="31"/>
      <c r="K956" s="31"/>
      <c r="L956" s="31"/>
      <c r="M956" s="31"/>
      <c r="N956" s="31"/>
      <c r="O956" s="31"/>
      <c r="P956" s="31"/>
      <c r="Q956" s="31"/>
      <c r="R956" s="31"/>
      <c r="S956" s="31"/>
      <c r="T956" s="31"/>
      <c r="U956" s="31"/>
      <c r="V956" s="31"/>
      <c r="W956" s="31"/>
      <c r="X956" s="31"/>
      <c r="Y956" s="31"/>
      <c r="Z956" s="31"/>
      <c r="AA956" s="31"/>
      <c r="AB956" s="31"/>
      <c r="AC956" s="31"/>
      <c r="AD956" s="31"/>
      <c r="AE956" s="31"/>
      <c r="AF956" s="31"/>
    </row>
    <row r="957" spans="1:32">
      <c r="A957" s="31"/>
      <c r="B957" s="31"/>
      <c r="C957" s="31"/>
      <c r="D957" s="31"/>
      <c r="E957" s="31"/>
      <c r="F957" s="31"/>
      <c r="G957" s="31"/>
      <c r="H957" s="31"/>
      <c r="I957" s="31"/>
      <c r="J957" s="31"/>
      <c r="K957" s="31"/>
      <c r="L957" s="31"/>
      <c r="M957" s="31"/>
      <c r="N957" s="31"/>
      <c r="O957" s="31"/>
      <c r="P957" s="31"/>
      <c r="Q957" s="31"/>
      <c r="R957" s="31"/>
      <c r="S957" s="31"/>
      <c r="T957" s="31"/>
      <c r="U957" s="31"/>
      <c r="V957" s="31"/>
      <c r="W957" s="31"/>
      <c r="X957" s="31"/>
      <c r="Y957" s="31"/>
      <c r="Z957" s="31"/>
      <c r="AA957" s="31"/>
      <c r="AB957" s="31"/>
      <c r="AC957" s="31"/>
      <c r="AD957" s="31"/>
      <c r="AE957" s="31"/>
      <c r="AF957" s="31"/>
    </row>
    <row r="958" spans="1:32">
      <c r="A958" s="31"/>
      <c r="B958" s="31"/>
      <c r="C958" s="31"/>
      <c r="D958" s="31"/>
      <c r="E958" s="31"/>
      <c r="F958" s="31"/>
      <c r="G958" s="31"/>
      <c r="H958" s="31"/>
      <c r="I958" s="31"/>
      <c r="J958" s="31"/>
      <c r="K958" s="31"/>
      <c r="L958" s="31"/>
      <c r="M958" s="31"/>
      <c r="N958" s="31"/>
      <c r="O958" s="31"/>
      <c r="P958" s="31"/>
      <c r="Q958" s="31"/>
      <c r="R958" s="31"/>
      <c r="S958" s="31"/>
      <c r="T958" s="31"/>
      <c r="U958" s="31"/>
      <c r="V958" s="31"/>
      <c r="W958" s="31"/>
      <c r="X958" s="31"/>
      <c r="Y958" s="31"/>
      <c r="Z958" s="31"/>
      <c r="AA958" s="31"/>
      <c r="AB958" s="31"/>
      <c r="AC958" s="31"/>
      <c r="AD958" s="31"/>
      <c r="AE958" s="31"/>
      <c r="AF958" s="31"/>
    </row>
    <row r="959" spans="1:32">
      <c r="A959" s="31"/>
      <c r="B959" s="31"/>
      <c r="C959" s="31"/>
      <c r="D959" s="31"/>
      <c r="E959" s="31"/>
      <c r="F959" s="31"/>
      <c r="G959" s="31"/>
      <c r="H959" s="31"/>
      <c r="I959" s="31"/>
      <c r="J959" s="31"/>
      <c r="K959" s="31"/>
      <c r="L959" s="31"/>
      <c r="M959" s="31"/>
      <c r="N959" s="31"/>
      <c r="O959" s="31"/>
      <c r="P959" s="31"/>
      <c r="Q959" s="31"/>
      <c r="R959" s="31"/>
      <c r="S959" s="31"/>
      <c r="T959" s="31"/>
      <c r="U959" s="31"/>
      <c r="V959" s="31"/>
      <c r="W959" s="31"/>
      <c r="X959" s="31"/>
      <c r="Y959" s="31"/>
      <c r="Z959" s="31"/>
      <c r="AA959" s="31"/>
      <c r="AB959" s="31"/>
      <c r="AC959" s="31"/>
      <c r="AD959" s="31"/>
      <c r="AE959" s="31"/>
      <c r="AF959" s="31"/>
    </row>
    <row r="960" spans="1:32">
      <c r="A960" s="31"/>
      <c r="B960" s="31"/>
      <c r="C960" s="31"/>
      <c r="D960" s="31"/>
      <c r="E960" s="31"/>
      <c r="F960" s="31"/>
      <c r="G960" s="31"/>
      <c r="H960" s="31"/>
      <c r="I960" s="31"/>
      <c r="J960" s="31"/>
      <c r="K960" s="31"/>
      <c r="L960" s="31"/>
      <c r="M960" s="31"/>
      <c r="N960" s="31"/>
      <c r="O960" s="31"/>
      <c r="P960" s="31"/>
      <c r="Q960" s="31"/>
      <c r="R960" s="31"/>
      <c r="S960" s="31"/>
      <c r="T960" s="31"/>
      <c r="U960" s="31"/>
      <c r="V960" s="31"/>
      <c r="W960" s="31"/>
      <c r="X960" s="31"/>
      <c r="Y960" s="31"/>
      <c r="Z960" s="31"/>
      <c r="AA960" s="31"/>
      <c r="AB960" s="31"/>
      <c r="AC960" s="31"/>
      <c r="AD960" s="31"/>
      <c r="AE960" s="31"/>
      <c r="AF960" s="31"/>
    </row>
    <row r="961" spans="1:32">
      <c r="A961" s="31"/>
      <c r="B961" s="31"/>
      <c r="C961" s="31"/>
      <c r="D961" s="31"/>
      <c r="E961" s="31"/>
      <c r="F961" s="31"/>
      <c r="G961" s="31"/>
      <c r="H961" s="31"/>
      <c r="I961" s="31"/>
      <c r="J961" s="31"/>
      <c r="K961" s="31"/>
      <c r="L961" s="31"/>
      <c r="M961" s="31"/>
      <c r="N961" s="31"/>
      <c r="O961" s="31"/>
      <c r="P961" s="31"/>
      <c r="Q961" s="31"/>
      <c r="R961" s="31"/>
      <c r="S961" s="31"/>
      <c r="T961" s="31"/>
      <c r="U961" s="31"/>
      <c r="V961" s="31"/>
      <c r="W961" s="31"/>
      <c r="X961" s="31"/>
      <c r="Y961" s="31"/>
      <c r="Z961" s="31"/>
      <c r="AA961" s="31"/>
      <c r="AB961" s="31"/>
      <c r="AC961" s="31"/>
      <c r="AD961" s="31"/>
      <c r="AE961" s="31"/>
      <c r="AF961" s="31"/>
    </row>
    <row r="962" spans="1:32">
      <c r="A962" s="31"/>
      <c r="B962" s="31"/>
      <c r="C962" s="31"/>
      <c r="D962" s="31"/>
      <c r="E962" s="31"/>
      <c r="F962" s="31"/>
      <c r="G962" s="31"/>
      <c r="H962" s="31"/>
      <c r="I962" s="31"/>
      <c r="J962" s="31"/>
      <c r="K962" s="31"/>
      <c r="L962" s="31"/>
      <c r="M962" s="31"/>
      <c r="N962" s="31"/>
      <c r="O962" s="31"/>
      <c r="P962" s="31"/>
      <c r="Q962" s="31"/>
      <c r="R962" s="31"/>
      <c r="S962" s="31"/>
      <c r="T962" s="31"/>
      <c r="U962" s="31"/>
      <c r="V962" s="31"/>
      <c r="W962" s="31"/>
      <c r="X962" s="31"/>
      <c r="Y962" s="31"/>
      <c r="Z962" s="31"/>
      <c r="AA962" s="31"/>
      <c r="AB962" s="31"/>
      <c r="AC962" s="31"/>
      <c r="AD962" s="31"/>
      <c r="AE962" s="31"/>
      <c r="AF962" s="31"/>
    </row>
    <row r="963" spans="1:32">
      <c r="A963" s="31"/>
      <c r="B963" s="31"/>
      <c r="C963" s="31"/>
      <c r="D963" s="31"/>
      <c r="E963" s="31"/>
      <c r="F963" s="31"/>
      <c r="G963" s="31"/>
      <c r="H963" s="31"/>
      <c r="I963" s="31"/>
      <c r="J963" s="31"/>
      <c r="K963" s="31"/>
      <c r="L963" s="31"/>
      <c r="M963" s="31"/>
      <c r="N963" s="31"/>
      <c r="O963" s="31"/>
      <c r="P963" s="31"/>
      <c r="Q963" s="31"/>
      <c r="R963" s="31"/>
      <c r="S963" s="31"/>
      <c r="T963" s="31"/>
      <c r="U963" s="31"/>
      <c r="V963" s="31"/>
      <c r="W963" s="31"/>
      <c r="X963" s="31"/>
      <c r="Y963" s="31"/>
      <c r="Z963" s="31"/>
      <c r="AA963" s="31"/>
      <c r="AB963" s="31"/>
      <c r="AC963" s="31"/>
      <c r="AD963" s="31"/>
      <c r="AE963" s="31"/>
      <c r="AF963" s="31"/>
    </row>
    <row r="964" spans="1:32">
      <c r="A964" s="31"/>
      <c r="B964" s="31"/>
      <c r="C964" s="31"/>
      <c r="D964" s="31"/>
      <c r="E964" s="31"/>
      <c r="F964" s="31"/>
      <c r="G964" s="31"/>
      <c r="H964" s="31"/>
      <c r="I964" s="31"/>
      <c r="J964" s="31"/>
      <c r="K964" s="31"/>
      <c r="L964" s="31"/>
      <c r="M964" s="31"/>
      <c r="N964" s="31"/>
      <c r="O964" s="31"/>
      <c r="P964" s="31"/>
      <c r="Q964" s="31"/>
      <c r="R964" s="31"/>
      <c r="S964" s="31"/>
      <c r="T964" s="31"/>
      <c r="U964" s="31"/>
      <c r="V964" s="31"/>
      <c r="W964" s="31"/>
      <c r="X964" s="31"/>
      <c r="Y964" s="31"/>
      <c r="Z964" s="31"/>
      <c r="AA964" s="31"/>
      <c r="AB964" s="31"/>
      <c r="AC964" s="31"/>
      <c r="AD964" s="31"/>
      <c r="AE964" s="31"/>
      <c r="AF964" s="31"/>
    </row>
    <row r="965" spans="1:32">
      <c r="A965" s="31"/>
      <c r="B965" s="31"/>
      <c r="C965" s="31"/>
      <c r="D965" s="31"/>
      <c r="E965" s="31"/>
      <c r="F965" s="31"/>
      <c r="G965" s="31"/>
      <c r="H965" s="31"/>
      <c r="I965" s="31"/>
      <c r="J965" s="31"/>
      <c r="K965" s="31"/>
      <c r="L965" s="31"/>
      <c r="M965" s="31"/>
      <c r="N965" s="31"/>
      <c r="O965" s="31"/>
      <c r="P965" s="31"/>
      <c r="Q965" s="31"/>
      <c r="R965" s="31"/>
      <c r="S965" s="31"/>
      <c r="T965" s="31"/>
      <c r="U965" s="31"/>
      <c r="V965" s="31"/>
      <c r="W965" s="31"/>
      <c r="X965" s="31"/>
      <c r="Y965" s="31"/>
      <c r="Z965" s="31"/>
      <c r="AA965" s="31"/>
      <c r="AB965" s="31"/>
      <c r="AC965" s="31"/>
      <c r="AD965" s="31"/>
      <c r="AE965" s="31"/>
      <c r="AF965" s="31"/>
    </row>
    <row r="966" spans="1:32">
      <c r="A966" s="31"/>
      <c r="B966" s="31"/>
      <c r="C966" s="31"/>
      <c r="D966" s="31"/>
      <c r="E966" s="31"/>
      <c r="F966" s="31"/>
      <c r="G966" s="31"/>
      <c r="H966" s="31"/>
      <c r="I966" s="31"/>
      <c r="J966" s="31"/>
      <c r="K966" s="31"/>
      <c r="L966" s="31"/>
      <c r="M966" s="31"/>
      <c r="N966" s="31"/>
      <c r="O966" s="31"/>
      <c r="P966" s="31"/>
      <c r="Q966" s="31"/>
      <c r="R966" s="31"/>
      <c r="S966" s="31"/>
      <c r="T966" s="31"/>
      <c r="U966" s="31"/>
      <c r="V966" s="31"/>
      <c r="W966" s="31"/>
      <c r="X966" s="31"/>
      <c r="Y966" s="31"/>
      <c r="Z966" s="31"/>
      <c r="AA966" s="31"/>
      <c r="AB966" s="31"/>
      <c r="AC966" s="31"/>
      <c r="AD966" s="31"/>
      <c r="AE966" s="31"/>
      <c r="AF966" s="31"/>
    </row>
    <row r="967" spans="1:32">
      <c r="A967" s="31"/>
      <c r="B967" s="31"/>
      <c r="C967" s="31"/>
      <c r="D967" s="31"/>
      <c r="E967" s="31"/>
      <c r="F967" s="31"/>
      <c r="G967" s="31"/>
      <c r="H967" s="31"/>
      <c r="I967" s="31"/>
      <c r="J967" s="31"/>
      <c r="K967" s="31"/>
      <c r="L967" s="31"/>
      <c r="M967" s="31"/>
      <c r="N967" s="31"/>
      <c r="O967" s="31"/>
      <c r="P967" s="31"/>
      <c r="Q967" s="31"/>
      <c r="R967" s="31"/>
      <c r="S967" s="31"/>
      <c r="T967" s="31"/>
      <c r="U967" s="31"/>
      <c r="V967" s="31"/>
      <c r="W967" s="31"/>
      <c r="X967" s="31"/>
      <c r="Y967" s="31"/>
      <c r="Z967" s="31"/>
      <c r="AA967" s="31"/>
      <c r="AB967" s="31"/>
      <c r="AC967" s="31"/>
      <c r="AD967" s="31"/>
      <c r="AE967" s="31"/>
      <c r="AF967" s="31"/>
    </row>
    <row r="968" spans="1:32">
      <c r="A968" s="31"/>
      <c r="B968" s="31"/>
      <c r="C968" s="31"/>
      <c r="D968" s="31"/>
      <c r="E968" s="31"/>
      <c r="F968" s="31"/>
      <c r="G968" s="31"/>
      <c r="H968" s="31"/>
      <c r="I968" s="31"/>
      <c r="J968" s="31"/>
      <c r="K968" s="31"/>
      <c r="L968" s="31"/>
      <c r="M968" s="31"/>
      <c r="N968" s="31"/>
      <c r="O968" s="31"/>
      <c r="P968" s="31"/>
      <c r="Q968" s="31"/>
      <c r="R968" s="31"/>
      <c r="S968" s="31"/>
      <c r="T968" s="31"/>
      <c r="U968" s="31"/>
      <c r="V968" s="31"/>
      <c r="W968" s="31"/>
      <c r="X968" s="31"/>
      <c r="Y968" s="31"/>
      <c r="Z968" s="31"/>
      <c r="AA968" s="31"/>
      <c r="AB968" s="31"/>
      <c r="AC968" s="31"/>
      <c r="AD968" s="31"/>
      <c r="AE968" s="31"/>
      <c r="AF968" s="31"/>
    </row>
    <row r="969" spans="1:32">
      <c r="A969" s="31"/>
      <c r="B969" s="31"/>
      <c r="C969" s="31"/>
      <c r="D969" s="31"/>
      <c r="E969" s="31"/>
      <c r="F969" s="31"/>
      <c r="G969" s="31"/>
      <c r="H969" s="31"/>
      <c r="I969" s="31"/>
      <c r="J969" s="31"/>
      <c r="K969" s="31"/>
      <c r="L969" s="31"/>
      <c r="M969" s="31"/>
      <c r="N969" s="31"/>
      <c r="O969" s="31"/>
      <c r="P969" s="31"/>
      <c r="Q969" s="31"/>
      <c r="R969" s="31"/>
      <c r="S969" s="31"/>
      <c r="T969" s="31"/>
      <c r="U969" s="31"/>
      <c r="V969" s="31"/>
      <c r="W969" s="31"/>
      <c r="X969" s="31"/>
      <c r="Y969" s="31"/>
      <c r="Z969" s="31"/>
      <c r="AA969" s="31"/>
      <c r="AB969" s="31"/>
      <c r="AC969" s="31"/>
      <c r="AD969" s="31"/>
      <c r="AE969" s="31"/>
      <c r="AF969" s="31"/>
    </row>
    <row r="970" spans="1:32">
      <c r="A970" s="31"/>
      <c r="B970" s="31"/>
      <c r="C970" s="31"/>
      <c r="D970" s="31"/>
      <c r="E970" s="31"/>
      <c r="F970" s="31"/>
      <c r="G970" s="31"/>
      <c r="H970" s="31"/>
      <c r="I970" s="31"/>
      <c r="J970" s="31"/>
      <c r="K970" s="31"/>
      <c r="L970" s="31"/>
      <c r="M970" s="31"/>
      <c r="N970" s="31"/>
      <c r="O970" s="31"/>
      <c r="P970" s="31"/>
      <c r="Q970" s="31"/>
      <c r="R970" s="31"/>
      <c r="S970" s="31"/>
      <c r="T970" s="31"/>
      <c r="U970" s="31"/>
      <c r="V970" s="31"/>
      <c r="W970" s="31"/>
      <c r="X970" s="31"/>
      <c r="Y970" s="31"/>
      <c r="Z970" s="31"/>
      <c r="AA970" s="31"/>
      <c r="AB970" s="31"/>
      <c r="AC970" s="31"/>
      <c r="AD970" s="31"/>
      <c r="AE970" s="31"/>
      <c r="AF970" s="31"/>
    </row>
    <row r="971" spans="1:32">
      <c r="A971" s="31"/>
      <c r="B971" s="31"/>
      <c r="C971" s="31"/>
      <c r="D971" s="31"/>
      <c r="E971" s="31"/>
      <c r="F971" s="31"/>
      <c r="G971" s="31"/>
      <c r="H971" s="31"/>
      <c r="I971" s="31"/>
      <c r="J971" s="31"/>
      <c r="K971" s="31"/>
      <c r="L971" s="31"/>
      <c r="M971" s="31"/>
      <c r="N971" s="31"/>
      <c r="O971" s="31"/>
      <c r="P971" s="31"/>
      <c r="Q971" s="31"/>
      <c r="R971" s="31"/>
      <c r="S971" s="31"/>
      <c r="T971" s="31"/>
      <c r="U971" s="31"/>
      <c r="V971" s="31"/>
      <c r="W971" s="31"/>
      <c r="X971" s="31"/>
      <c r="Y971" s="31"/>
      <c r="Z971" s="31"/>
      <c r="AA971" s="31"/>
      <c r="AB971" s="31"/>
      <c r="AC971" s="31"/>
      <c r="AD971" s="31"/>
      <c r="AE971" s="31"/>
      <c r="AF971" s="31"/>
    </row>
    <row r="972" spans="1:32">
      <c r="A972" s="31"/>
      <c r="B972" s="31"/>
      <c r="C972" s="31"/>
      <c r="D972" s="31"/>
      <c r="E972" s="31"/>
      <c r="F972" s="31"/>
      <c r="G972" s="31"/>
      <c r="H972" s="31"/>
      <c r="I972" s="31"/>
      <c r="J972" s="31"/>
      <c r="K972" s="31"/>
      <c r="L972" s="31"/>
      <c r="M972" s="31"/>
      <c r="N972" s="31"/>
      <c r="O972" s="31"/>
      <c r="P972" s="31"/>
      <c r="Q972" s="31"/>
      <c r="R972" s="31"/>
      <c r="S972" s="31"/>
      <c r="T972" s="31"/>
      <c r="U972" s="31"/>
      <c r="V972" s="31"/>
      <c r="W972" s="31"/>
      <c r="X972" s="31"/>
      <c r="Y972" s="31"/>
      <c r="Z972" s="31"/>
      <c r="AA972" s="31"/>
      <c r="AB972" s="31"/>
      <c r="AC972" s="31"/>
      <c r="AD972" s="31"/>
      <c r="AE972" s="31"/>
      <c r="AF972" s="31"/>
    </row>
    <row r="973" spans="1:32">
      <c r="A973" s="31"/>
      <c r="B973" s="31"/>
      <c r="C973" s="31"/>
      <c r="D973" s="31"/>
      <c r="E973" s="31"/>
      <c r="F973" s="31"/>
      <c r="G973" s="31"/>
      <c r="H973" s="31"/>
      <c r="I973" s="31"/>
      <c r="J973" s="31"/>
      <c r="K973" s="31"/>
      <c r="L973" s="31"/>
      <c r="M973" s="31"/>
      <c r="N973" s="31"/>
      <c r="O973" s="31"/>
      <c r="P973" s="31"/>
      <c r="Q973" s="31"/>
      <c r="R973" s="31"/>
      <c r="S973" s="31"/>
      <c r="T973" s="31"/>
      <c r="U973" s="31"/>
      <c r="V973" s="31"/>
      <c r="W973" s="31"/>
      <c r="X973" s="31"/>
      <c r="Y973" s="31"/>
      <c r="Z973" s="31"/>
      <c r="AA973" s="31"/>
      <c r="AB973" s="31"/>
      <c r="AC973" s="31"/>
      <c r="AD973" s="31"/>
      <c r="AE973" s="31"/>
      <c r="AF973" s="31"/>
    </row>
    <row r="974" spans="1:32">
      <c r="A974" s="31"/>
      <c r="B974" s="31"/>
      <c r="C974" s="31"/>
      <c r="D974" s="31"/>
      <c r="E974" s="31"/>
      <c r="F974" s="31"/>
      <c r="G974" s="31"/>
      <c r="H974" s="31"/>
      <c r="I974" s="31"/>
      <c r="J974" s="31"/>
      <c r="K974" s="31"/>
      <c r="L974" s="31"/>
      <c r="M974" s="31"/>
      <c r="N974" s="31"/>
      <c r="O974" s="31"/>
      <c r="P974" s="31"/>
      <c r="Q974" s="31"/>
      <c r="R974" s="31"/>
      <c r="S974" s="31"/>
      <c r="T974" s="31"/>
      <c r="U974" s="31"/>
      <c r="V974" s="31"/>
      <c r="W974" s="31"/>
      <c r="X974" s="31"/>
      <c r="Y974" s="31"/>
      <c r="Z974" s="31"/>
      <c r="AA974" s="31"/>
      <c r="AB974" s="31"/>
      <c r="AC974" s="31"/>
      <c r="AD974" s="31"/>
      <c r="AE974" s="31"/>
      <c r="AF974" s="31"/>
    </row>
    <row r="975" spans="1:32">
      <c r="A975" s="31"/>
      <c r="B975" s="31"/>
      <c r="C975" s="31"/>
      <c r="D975" s="31"/>
      <c r="E975" s="31"/>
      <c r="F975" s="31"/>
      <c r="G975" s="31"/>
      <c r="H975" s="31"/>
      <c r="I975" s="31"/>
      <c r="J975" s="31"/>
      <c r="K975" s="31"/>
      <c r="L975" s="31"/>
      <c r="M975" s="31"/>
      <c r="N975" s="31"/>
      <c r="O975" s="31"/>
      <c r="P975" s="31"/>
      <c r="Q975" s="31"/>
      <c r="R975" s="31"/>
      <c r="S975" s="31"/>
      <c r="T975" s="31"/>
      <c r="U975" s="31"/>
      <c r="V975" s="31"/>
      <c r="W975" s="31"/>
      <c r="X975" s="31"/>
      <c r="Y975" s="31"/>
      <c r="Z975" s="31"/>
      <c r="AA975" s="31"/>
      <c r="AB975" s="31"/>
      <c r="AC975" s="31"/>
      <c r="AD975" s="31"/>
      <c r="AE975" s="31"/>
      <c r="AF975" s="31"/>
    </row>
    <row r="976" spans="1:32">
      <c r="A976" s="31"/>
      <c r="B976" s="31"/>
      <c r="C976" s="31"/>
      <c r="D976" s="31"/>
      <c r="E976" s="31"/>
      <c r="F976" s="31"/>
      <c r="G976" s="31"/>
      <c r="H976" s="31"/>
      <c r="I976" s="31"/>
      <c r="J976" s="31"/>
      <c r="K976" s="31"/>
      <c r="L976" s="31"/>
      <c r="M976" s="31"/>
      <c r="N976" s="31"/>
      <c r="O976" s="31"/>
      <c r="P976" s="31"/>
      <c r="Q976" s="31"/>
      <c r="R976" s="31"/>
      <c r="S976" s="31"/>
      <c r="T976" s="31"/>
      <c r="U976" s="31"/>
      <c r="V976" s="31"/>
      <c r="W976" s="31"/>
      <c r="X976" s="31"/>
      <c r="Y976" s="31"/>
      <c r="Z976" s="31"/>
      <c r="AA976" s="31"/>
      <c r="AB976" s="31"/>
      <c r="AC976" s="31"/>
      <c r="AD976" s="31"/>
      <c r="AE976" s="31"/>
      <c r="AF976" s="31"/>
    </row>
    <row r="977" spans="1:32">
      <c r="A977" s="31"/>
      <c r="B977" s="31"/>
      <c r="C977" s="31"/>
      <c r="D977" s="31"/>
      <c r="E977" s="31"/>
      <c r="F977" s="31"/>
      <c r="G977" s="31"/>
      <c r="H977" s="31"/>
      <c r="I977" s="31"/>
      <c r="J977" s="31"/>
      <c r="K977" s="31"/>
      <c r="L977" s="31"/>
      <c r="M977" s="31"/>
      <c r="N977" s="31"/>
      <c r="O977" s="31"/>
      <c r="P977" s="31"/>
      <c r="Q977" s="31"/>
      <c r="R977" s="31"/>
      <c r="S977" s="31"/>
      <c r="T977" s="31"/>
      <c r="U977" s="31"/>
      <c r="V977" s="31"/>
      <c r="W977" s="31"/>
      <c r="X977" s="31"/>
      <c r="Y977" s="31"/>
      <c r="Z977" s="31"/>
      <c r="AA977" s="31"/>
      <c r="AB977" s="31"/>
      <c r="AC977" s="31"/>
      <c r="AD977" s="31"/>
      <c r="AE977" s="31"/>
      <c r="AF977" s="31"/>
    </row>
    <row r="978" spans="1:32">
      <c r="A978" s="31"/>
      <c r="B978" s="31"/>
      <c r="C978" s="31"/>
      <c r="D978" s="31"/>
      <c r="E978" s="31"/>
      <c r="F978" s="31"/>
      <c r="G978" s="31"/>
      <c r="H978" s="31"/>
      <c r="I978" s="31"/>
      <c r="J978" s="31"/>
      <c r="K978" s="31"/>
      <c r="L978" s="31"/>
      <c r="M978" s="31"/>
      <c r="N978" s="31"/>
      <c r="O978" s="31"/>
      <c r="P978" s="31"/>
      <c r="Q978" s="31"/>
      <c r="R978" s="31"/>
      <c r="S978" s="31"/>
      <c r="T978" s="31"/>
      <c r="U978" s="31"/>
      <c r="V978" s="31"/>
      <c r="W978" s="31"/>
      <c r="X978" s="31"/>
      <c r="Y978" s="31"/>
      <c r="Z978" s="31"/>
      <c r="AA978" s="31"/>
      <c r="AB978" s="31"/>
      <c r="AC978" s="31"/>
      <c r="AD978" s="31"/>
      <c r="AE978" s="31"/>
      <c r="AF978" s="31"/>
    </row>
    <row r="979" spans="1:32">
      <c r="A979" s="31"/>
      <c r="B979" s="31"/>
      <c r="C979" s="31"/>
      <c r="D979" s="31"/>
      <c r="E979" s="31"/>
      <c r="F979" s="31"/>
      <c r="G979" s="31"/>
      <c r="H979" s="31"/>
      <c r="I979" s="31"/>
      <c r="J979" s="31"/>
      <c r="K979" s="31"/>
      <c r="L979" s="31"/>
      <c r="M979" s="31"/>
      <c r="N979" s="31"/>
      <c r="O979" s="31"/>
      <c r="P979" s="31"/>
      <c r="Q979" s="31"/>
      <c r="R979" s="31"/>
      <c r="S979" s="31"/>
      <c r="T979" s="31"/>
      <c r="U979" s="31"/>
      <c r="V979" s="31"/>
      <c r="W979" s="31"/>
      <c r="X979" s="31"/>
      <c r="Y979" s="31"/>
      <c r="Z979" s="31"/>
      <c r="AA979" s="31"/>
      <c r="AB979" s="31"/>
      <c r="AC979" s="31"/>
      <c r="AD979" s="31"/>
      <c r="AE979" s="31"/>
      <c r="AF979" s="31"/>
    </row>
    <row r="980" spans="1:32">
      <c r="A980" s="31"/>
      <c r="B980" s="31"/>
      <c r="C980" s="31"/>
      <c r="D980" s="31"/>
      <c r="E980" s="31"/>
      <c r="F980" s="31"/>
      <c r="G980" s="31"/>
      <c r="H980" s="31"/>
      <c r="I980" s="31"/>
      <c r="J980" s="31"/>
      <c r="K980" s="31"/>
      <c r="L980" s="31"/>
      <c r="M980" s="31"/>
      <c r="N980" s="31"/>
      <c r="O980" s="31"/>
      <c r="P980" s="31"/>
      <c r="Q980" s="31"/>
      <c r="R980" s="31"/>
      <c r="S980" s="31"/>
      <c r="T980" s="31"/>
      <c r="U980" s="31"/>
      <c r="V980" s="31"/>
      <c r="W980" s="31"/>
      <c r="X980" s="31"/>
      <c r="Y980" s="31"/>
      <c r="Z980" s="31"/>
      <c r="AA980" s="31"/>
      <c r="AB980" s="31"/>
      <c r="AC980" s="31"/>
      <c r="AD980" s="31"/>
      <c r="AE980" s="31"/>
      <c r="AF980" s="31"/>
    </row>
    <row r="981" spans="1:32">
      <c r="A981" s="31"/>
      <c r="B981" s="31"/>
      <c r="C981" s="31"/>
      <c r="D981" s="31"/>
      <c r="E981" s="31"/>
      <c r="F981" s="31"/>
      <c r="G981" s="31"/>
      <c r="H981" s="31"/>
      <c r="I981" s="31"/>
      <c r="J981" s="31"/>
      <c r="K981" s="31"/>
      <c r="L981" s="31"/>
      <c r="M981" s="31"/>
      <c r="N981" s="31"/>
      <c r="O981" s="31"/>
      <c r="P981" s="31"/>
      <c r="Q981" s="31"/>
      <c r="R981" s="31"/>
      <c r="S981" s="31"/>
      <c r="T981" s="31"/>
      <c r="U981" s="31"/>
      <c r="V981" s="31"/>
      <c r="W981" s="31"/>
      <c r="X981" s="31"/>
      <c r="Y981" s="31"/>
      <c r="Z981" s="31"/>
      <c r="AA981" s="31"/>
      <c r="AB981" s="31"/>
      <c r="AC981" s="31"/>
      <c r="AD981" s="31"/>
      <c r="AE981" s="31"/>
      <c r="AF981" s="31"/>
    </row>
    <row r="982" spans="1:32">
      <c r="A982" s="31"/>
      <c r="B982" s="31"/>
      <c r="C982" s="31"/>
      <c r="D982" s="31"/>
      <c r="E982" s="31"/>
      <c r="F982" s="31"/>
      <c r="G982" s="31"/>
      <c r="H982" s="31"/>
      <c r="I982" s="31"/>
      <c r="J982" s="31"/>
      <c r="K982" s="31"/>
      <c r="L982" s="31"/>
      <c r="M982" s="31"/>
      <c r="N982" s="31"/>
      <c r="O982" s="31"/>
      <c r="P982" s="31"/>
      <c r="Q982" s="31"/>
      <c r="R982" s="31"/>
      <c r="S982" s="31"/>
      <c r="T982" s="31"/>
      <c r="U982" s="31"/>
      <c r="V982" s="31"/>
      <c r="W982" s="31"/>
      <c r="X982" s="31"/>
      <c r="Y982" s="31"/>
      <c r="Z982" s="31"/>
      <c r="AA982" s="31"/>
      <c r="AB982" s="31"/>
      <c r="AC982" s="31"/>
      <c r="AD982" s="31"/>
      <c r="AE982" s="31"/>
      <c r="AF982" s="31"/>
    </row>
    <row r="983" spans="1:32">
      <c r="A983" s="31"/>
      <c r="B983" s="31"/>
      <c r="C983" s="31"/>
      <c r="D983" s="31"/>
      <c r="E983" s="31"/>
      <c r="F983" s="31"/>
      <c r="G983" s="31"/>
      <c r="H983" s="31"/>
      <c r="I983" s="31"/>
      <c r="J983" s="31"/>
      <c r="K983" s="31"/>
      <c r="L983" s="31"/>
      <c r="M983" s="31"/>
      <c r="N983" s="31"/>
      <c r="O983" s="31"/>
      <c r="P983" s="31"/>
      <c r="Q983" s="31"/>
      <c r="R983" s="31"/>
      <c r="S983" s="31"/>
      <c r="T983" s="31"/>
      <c r="U983" s="31"/>
      <c r="V983" s="31"/>
      <c r="W983" s="31"/>
      <c r="X983" s="31"/>
      <c r="Y983" s="31"/>
      <c r="Z983" s="31"/>
      <c r="AA983" s="31"/>
      <c r="AB983" s="31"/>
      <c r="AC983" s="31"/>
      <c r="AD983" s="31"/>
      <c r="AE983" s="31"/>
      <c r="AF983" s="31"/>
    </row>
    <row r="984" spans="1:32">
      <c r="A984" s="31"/>
      <c r="B984" s="31"/>
      <c r="C984" s="31"/>
      <c r="D984" s="31"/>
      <c r="E984" s="31"/>
      <c r="F984" s="31"/>
      <c r="G984" s="31"/>
      <c r="H984" s="31"/>
      <c r="I984" s="31"/>
      <c r="J984" s="31"/>
      <c r="K984" s="31"/>
      <c r="L984" s="31"/>
      <c r="M984" s="31"/>
      <c r="N984" s="31"/>
      <c r="O984" s="31"/>
      <c r="P984" s="31"/>
      <c r="Q984" s="31"/>
      <c r="R984" s="31"/>
      <c r="S984" s="31"/>
      <c r="T984" s="31"/>
      <c r="U984" s="31"/>
      <c r="V984" s="31"/>
      <c r="W984" s="31"/>
      <c r="X984" s="31"/>
      <c r="Y984" s="31"/>
      <c r="Z984" s="31"/>
      <c r="AA984" s="31"/>
      <c r="AB984" s="31"/>
      <c r="AC984" s="31"/>
      <c r="AD984" s="31"/>
      <c r="AE984" s="31"/>
      <c r="AF984" s="31"/>
    </row>
    <row r="985" spans="1:32">
      <c r="A985" s="31"/>
      <c r="B985" s="31"/>
      <c r="C985" s="31"/>
      <c r="D985" s="31"/>
      <c r="E985" s="31"/>
      <c r="F985" s="31"/>
      <c r="G985" s="31"/>
      <c r="H985" s="31"/>
      <c r="I985" s="31"/>
      <c r="J985" s="31"/>
      <c r="K985" s="31"/>
      <c r="L985" s="31"/>
      <c r="M985" s="31"/>
      <c r="N985" s="31"/>
      <c r="O985" s="31"/>
      <c r="P985" s="31"/>
      <c r="Q985" s="31"/>
      <c r="R985" s="31"/>
      <c r="S985" s="31"/>
      <c r="T985" s="31"/>
      <c r="U985" s="31"/>
      <c r="V985" s="31"/>
      <c r="W985" s="31"/>
      <c r="X985" s="31"/>
      <c r="Y985" s="31"/>
      <c r="Z985" s="31"/>
      <c r="AA985" s="31"/>
      <c r="AB985" s="31"/>
      <c r="AC985" s="31"/>
      <c r="AD985" s="31"/>
      <c r="AE985" s="31"/>
      <c r="AF985" s="31"/>
    </row>
    <row r="986" spans="1:32">
      <c r="A986" s="31"/>
      <c r="B986" s="31"/>
      <c r="C986" s="31"/>
      <c r="D986" s="31"/>
      <c r="E986" s="31"/>
      <c r="F986" s="31"/>
      <c r="G986" s="31"/>
      <c r="H986" s="31"/>
      <c r="I986" s="31"/>
      <c r="J986" s="31"/>
      <c r="K986" s="31"/>
      <c r="L986" s="31"/>
      <c r="M986" s="31"/>
      <c r="N986" s="31"/>
      <c r="O986" s="31"/>
      <c r="P986" s="31"/>
      <c r="Q986" s="31"/>
      <c r="R986" s="31"/>
      <c r="S986" s="31"/>
      <c r="T986" s="31"/>
      <c r="U986" s="31"/>
      <c r="V986" s="31"/>
      <c r="W986" s="31"/>
      <c r="X986" s="31"/>
      <c r="Y986" s="31"/>
      <c r="Z986" s="31"/>
      <c r="AA986" s="31"/>
      <c r="AB986" s="31"/>
      <c r="AC986" s="31"/>
      <c r="AD986" s="31"/>
      <c r="AE986" s="31"/>
      <c r="AF986" s="31"/>
    </row>
    <row r="987" spans="1:32">
      <c r="A987" s="31"/>
      <c r="B987" s="31"/>
      <c r="C987" s="31"/>
      <c r="D987" s="31"/>
      <c r="E987" s="31"/>
      <c r="F987" s="31"/>
      <c r="G987" s="31"/>
      <c r="H987" s="31"/>
      <c r="I987" s="31"/>
      <c r="J987" s="31"/>
      <c r="K987" s="31"/>
      <c r="L987" s="31"/>
      <c r="M987" s="31"/>
      <c r="N987" s="31"/>
      <c r="O987" s="31"/>
      <c r="P987" s="31"/>
      <c r="Q987" s="31"/>
      <c r="R987" s="31"/>
      <c r="S987" s="31"/>
      <c r="T987" s="31"/>
      <c r="U987" s="31"/>
      <c r="V987" s="31"/>
      <c r="W987" s="31"/>
      <c r="X987" s="31"/>
      <c r="Y987" s="31"/>
      <c r="Z987" s="31"/>
      <c r="AA987" s="31"/>
      <c r="AB987" s="31"/>
      <c r="AC987" s="31"/>
      <c r="AD987" s="31"/>
      <c r="AE987" s="31"/>
      <c r="AF987" s="31"/>
    </row>
    <row r="988" spans="1:32">
      <c r="A988" s="31"/>
      <c r="B988" s="31"/>
      <c r="C988" s="31"/>
      <c r="D988" s="31"/>
      <c r="E988" s="31"/>
      <c r="F988" s="31"/>
      <c r="G988" s="31"/>
      <c r="H988" s="31"/>
      <c r="I988" s="31"/>
      <c r="J988" s="31"/>
      <c r="K988" s="31"/>
      <c r="L988" s="31"/>
      <c r="M988" s="31"/>
      <c r="N988" s="31"/>
      <c r="O988" s="31"/>
      <c r="P988" s="31"/>
      <c r="Q988" s="31"/>
      <c r="R988" s="31"/>
      <c r="S988" s="31"/>
      <c r="T988" s="31"/>
      <c r="U988" s="31"/>
      <c r="V988" s="31"/>
      <c r="W988" s="31"/>
      <c r="X988" s="31"/>
      <c r="Y988" s="31"/>
      <c r="Z988" s="31"/>
      <c r="AA988" s="31"/>
      <c r="AB988" s="31"/>
      <c r="AC988" s="31"/>
      <c r="AD988" s="31"/>
      <c r="AE988" s="31"/>
      <c r="AF988" s="31"/>
    </row>
    <row r="989" spans="1:32">
      <c r="A989" s="31"/>
      <c r="B989" s="31"/>
      <c r="C989" s="31"/>
      <c r="D989" s="31"/>
      <c r="E989" s="31"/>
      <c r="F989" s="31"/>
      <c r="G989" s="31"/>
      <c r="H989" s="31"/>
      <c r="I989" s="31"/>
      <c r="J989" s="31"/>
      <c r="K989" s="31"/>
      <c r="L989" s="31"/>
      <c r="M989" s="31"/>
      <c r="N989" s="31"/>
      <c r="O989" s="31"/>
      <c r="P989" s="31"/>
      <c r="Q989" s="31"/>
      <c r="R989" s="31"/>
      <c r="S989" s="31"/>
      <c r="T989" s="31"/>
      <c r="U989" s="31"/>
      <c r="V989" s="31"/>
      <c r="W989" s="31"/>
      <c r="X989" s="31"/>
      <c r="Y989" s="31"/>
      <c r="Z989" s="31"/>
      <c r="AA989" s="31"/>
      <c r="AB989" s="31"/>
      <c r="AC989" s="31"/>
      <c r="AD989" s="31"/>
      <c r="AE989" s="31"/>
      <c r="AF989" s="31"/>
    </row>
    <row r="990" spans="1:32">
      <c r="A990" s="31"/>
      <c r="B990" s="31"/>
      <c r="C990" s="31"/>
      <c r="D990" s="31"/>
      <c r="E990" s="31"/>
      <c r="F990" s="31"/>
      <c r="G990" s="31"/>
      <c r="H990" s="31"/>
      <c r="I990" s="31"/>
      <c r="J990" s="31"/>
      <c r="K990" s="31"/>
      <c r="L990" s="31"/>
      <c r="M990" s="31"/>
      <c r="N990" s="31"/>
      <c r="O990" s="31"/>
      <c r="P990" s="31"/>
      <c r="Q990" s="31"/>
      <c r="R990" s="31"/>
      <c r="S990" s="31"/>
      <c r="T990" s="31"/>
      <c r="U990" s="31"/>
      <c r="V990" s="31"/>
      <c r="W990" s="31"/>
      <c r="X990" s="31"/>
      <c r="Y990" s="31"/>
      <c r="Z990" s="31"/>
      <c r="AA990" s="31"/>
      <c r="AB990" s="31"/>
      <c r="AC990" s="31"/>
      <c r="AD990" s="31"/>
      <c r="AE990" s="31"/>
      <c r="AF990" s="31"/>
    </row>
    <row r="991" spans="1:32">
      <c r="A991" s="31"/>
      <c r="B991" s="31"/>
      <c r="C991" s="31"/>
      <c r="D991" s="31"/>
      <c r="E991" s="31"/>
      <c r="F991" s="31"/>
      <c r="G991" s="31"/>
      <c r="H991" s="31"/>
      <c r="I991" s="31"/>
      <c r="J991" s="31"/>
      <c r="K991" s="31"/>
      <c r="L991" s="31"/>
      <c r="M991" s="31"/>
      <c r="N991" s="31"/>
      <c r="O991" s="31"/>
      <c r="P991" s="31"/>
      <c r="Q991" s="31"/>
      <c r="R991" s="31"/>
      <c r="S991" s="31"/>
      <c r="T991" s="31"/>
      <c r="U991" s="31"/>
      <c r="V991" s="31"/>
      <c r="W991" s="31"/>
      <c r="X991" s="31"/>
      <c r="Y991" s="31"/>
      <c r="Z991" s="31"/>
      <c r="AA991" s="31"/>
      <c r="AB991" s="31"/>
      <c r="AC991" s="31"/>
      <c r="AD991" s="31"/>
      <c r="AE991" s="31"/>
      <c r="AF991" s="31"/>
    </row>
    <row r="992" spans="1:32">
      <c r="A992" s="31"/>
      <c r="B992" s="31"/>
      <c r="C992" s="31"/>
      <c r="D992" s="31"/>
      <c r="E992" s="31"/>
      <c r="F992" s="31"/>
      <c r="G992" s="31"/>
      <c r="H992" s="31"/>
      <c r="I992" s="31"/>
      <c r="J992" s="31"/>
      <c r="K992" s="31"/>
      <c r="L992" s="31"/>
      <c r="M992" s="31"/>
      <c r="N992" s="31"/>
      <c r="O992" s="31"/>
      <c r="P992" s="31"/>
      <c r="Q992" s="31"/>
      <c r="R992" s="31"/>
      <c r="S992" s="31"/>
      <c r="T992" s="31"/>
      <c r="U992" s="31"/>
      <c r="V992" s="31"/>
      <c r="W992" s="31"/>
      <c r="X992" s="31"/>
      <c r="Y992" s="31"/>
      <c r="Z992" s="31"/>
      <c r="AA992" s="31"/>
      <c r="AB992" s="31"/>
      <c r="AC992" s="31"/>
      <c r="AD992" s="31"/>
      <c r="AE992" s="31"/>
      <c r="AF992" s="31"/>
    </row>
    <row r="993" spans="1:32">
      <c r="A993" s="31"/>
      <c r="B993" s="31"/>
      <c r="C993" s="31"/>
      <c r="D993" s="31"/>
      <c r="E993" s="31"/>
      <c r="F993" s="31"/>
      <c r="G993" s="31"/>
      <c r="H993" s="31"/>
      <c r="I993" s="31"/>
      <c r="J993" s="31"/>
      <c r="K993" s="31"/>
      <c r="L993" s="31"/>
      <c r="M993" s="31"/>
      <c r="N993" s="31"/>
      <c r="O993" s="31"/>
      <c r="P993" s="31"/>
      <c r="Q993" s="31"/>
      <c r="R993" s="31"/>
      <c r="S993" s="31"/>
      <c r="T993" s="31"/>
      <c r="U993" s="31"/>
      <c r="V993" s="31"/>
      <c r="W993" s="31"/>
      <c r="X993" s="31"/>
      <c r="Y993" s="31"/>
      <c r="Z993" s="31"/>
      <c r="AA993" s="31"/>
      <c r="AB993" s="31"/>
      <c r="AC993" s="31"/>
      <c r="AD993" s="31"/>
      <c r="AE993" s="31"/>
      <c r="AF993" s="31"/>
    </row>
    <row r="994" spans="1:32">
      <c r="A994" s="31"/>
      <c r="B994" s="31"/>
      <c r="C994" s="31"/>
      <c r="D994" s="31"/>
      <c r="E994" s="31"/>
      <c r="F994" s="31"/>
      <c r="G994" s="31"/>
      <c r="H994" s="31"/>
      <c r="I994" s="31"/>
      <c r="J994" s="31"/>
      <c r="K994" s="31"/>
      <c r="L994" s="31"/>
      <c r="M994" s="31"/>
      <c r="N994" s="31"/>
      <c r="O994" s="31"/>
      <c r="P994" s="31"/>
      <c r="Q994" s="31"/>
      <c r="R994" s="31"/>
      <c r="S994" s="31"/>
      <c r="T994" s="31"/>
      <c r="U994" s="31"/>
      <c r="V994" s="31"/>
      <c r="W994" s="31"/>
      <c r="X994" s="31"/>
      <c r="Y994" s="31"/>
      <c r="Z994" s="31"/>
      <c r="AA994" s="31"/>
      <c r="AB994" s="31"/>
      <c r="AC994" s="31"/>
      <c r="AD994" s="31"/>
      <c r="AE994" s="31"/>
      <c r="AF994" s="31"/>
    </row>
    <row r="995" spans="1:32">
      <c r="A995" s="31"/>
      <c r="B995" s="31"/>
      <c r="C995" s="31"/>
      <c r="D995" s="31"/>
      <c r="E995" s="31"/>
      <c r="F995" s="31"/>
      <c r="G995" s="31"/>
      <c r="H995" s="31"/>
      <c r="I995" s="31"/>
      <c r="J995" s="31"/>
      <c r="K995" s="31"/>
      <c r="L995" s="31"/>
      <c r="M995" s="31"/>
      <c r="N995" s="31"/>
      <c r="O995" s="31"/>
      <c r="P995" s="31"/>
      <c r="Q995" s="31"/>
      <c r="R995" s="31"/>
      <c r="S995" s="31"/>
      <c r="T995" s="31"/>
      <c r="U995" s="31"/>
      <c r="V995" s="31"/>
      <c r="W995" s="31"/>
      <c r="X995" s="31"/>
      <c r="Y995" s="31"/>
      <c r="Z995" s="31"/>
      <c r="AA995" s="31"/>
      <c r="AB995" s="31"/>
      <c r="AC995" s="31"/>
      <c r="AD995" s="31"/>
      <c r="AE995" s="31"/>
      <c r="AF995" s="31"/>
    </row>
    <row r="996" spans="1:32">
      <c r="A996" s="31"/>
      <c r="B996" s="31"/>
      <c r="C996" s="31"/>
      <c r="D996" s="31"/>
      <c r="E996" s="31"/>
      <c r="F996" s="31"/>
      <c r="G996" s="31"/>
      <c r="H996" s="31"/>
      <c r="I996" s="31"/>
      <c r="J996" s="31"/>
      <c r="K996" s="31"/>
      <c r="L996" s="31"/>
      <c r="M996" s="31"/>
      <c r="N996" s="31"/>
      <c r="O996" s="31"/>
      <c r="P996" s="31"/>
      <c r="Q996" s="31"/>
      <c r="R996" s="31"/>
      <c r="S996" s="31"/>
      <c r="T996" s="31"/>
      <c r="U996" s="31"/>
      <c r="V996" s="31"/>
      <c r="W996" s="31"/>
      <c r="X996" s="31"/>
      <c r="Y996" s="31"/>
      <c r="Z996" s="31"/>
      <c r="AA996" s="31"/>
      <c r="AB996" s="31"/>
      <c r="AC996" s="31"/>
      <c r="AD996" s="31"/>
      <c r="AE996" s="31"/>
      <c r="AF996" s="31"/>
    </row>
    <row r="997" spans="1:32">
      <c r="A997" s="31"/>
      <c r="B997" s="31"/>
      <c r="C997" s="31"/>
      <c r="D997" s="31"/>
      <c r="E997" s="31"/>
      <c r="F997" s="31"/>
      <c r="G997" s="31"/>
      <c r="H997" s="31"/>
      <c r="I997" s="31"/>
      <c r="J997" s="31"/>
      <c r="K997" s="31"/>
      <c r="L997" s="31"/>
      <c r="M997" s="31"/>
      <c r="N997" s="31"/>
      <c r="O997" s="31"/>
      <c r="P997" s="31"/>
      <c r="Q997" s="31"/>
      <c r="R997" s="31"/>
      <c r="S997" s="31"/>
      <c r="T997" s="31"/>
      <c r="U997" s="31"/>
      <c r="V997" s="31"/>
      <c r="W997" s="31"/>
      <c r="X997" s="31"/>
      <c r="Y997" s="31"/>
      <c r="Z997" s="31"/>
      <c r="AA997" s="31"/>
      <c r="AB997" s="31"/>
      <c r="AC997" s="31"/>
      <c r="AD997" s="31"/>
      <c r="AE997" s="31"/>
      <c r="AF997" s="31"/>
    </row>
    <row r="998" spans="1:32">
      <c r="A998" s="31"/>
      <c r="B998" s="31"/>
      <c r="C998" s="31"/>
      <c r="D998" s="31"/>
      <c r="E998" s="31"/>
      <c r="F998" s="31"/>
      <c r="G998" s="31"/>
      <c r="H998" s="31"/>
      <c r="I998" s="31"/>
      <c r="J998" s="31"/>
      <c r="K998" s="31"/>
      <c r="L998" s="31"/>
      <c r="M998" s="31"/>
      <c r="N998" s="31"/>
      <c r="O998" s="31"/>
      <c r="P998" s="31"/>
      <c r="Q998" s="31"/>
      <c r="R998" s="31"/>
      <c r="S998" s="31"/>
      <c r="T998" s="31"/>
      <c r="U998" s="31"/>
      <c r="V998" s="31"/>
      <c r="W998" s="31"/>
      <c r="X998" s="31"/>
      <c r="Y998" s="31"/>
      <c r="Z998" s="31"/>
      <c r="AA998" s="31"/>
      <c r="AB998" s="31"/>
      <c r="AC998" s="31"/>
      <c r="AD998" s="31"/>
      <c r="AE998" s="31"/>
      <c r="AF998" s="31"/>
    </row>
    <row r="999" spans="1:32">
      <c r="A999" s="31"/>
      <c r="B999" s="31"/>
      <c r="C999" s="31"/>
      <c r="D999" s="31"/>
      <c r="E999" s="31"/>
      <c r="F999" s="31"/>
      <c r="G999" s="31"/>
      <c r="H999" s="31"/>
      <c r="I999" s="31"/>
      <c r="J999" s="31"/>
      <c r="K999" s="31"/>
      <c r="L999" s="31"/>
      <c r="M999" s="31"/>
      <c r="N999" s="31"/>
      <c r="O999" s="31"/>
      <c r="P999" s="31"/>
      <c r="Q999" s="31"/>
      <c r="R999" s="31"/>
      <c r="S999" s="31"/>
      <c r="T999" s="31"/>
      <c r="U999" s="31"/>
      <c r="V999" s="31"/>
      <c r="W999" s="31"/>
      <c r="X999" s="31"/>
      <c r="Y999" s="31"/>
      <c r="Z999" s="31"/>
      <c r="AA999" s="31"/>
      <c r="AB999" s="31"/>
      <c r="AC999" s="31"/>
      <c r="AD999" s="31"/>
      <c r="AE999" s="31"/>
      <c r="AF999" s="31"/>
    </row>
    <row r="1000" spans="1:32">
      <c r="A1000" s="31"/>
      <c r="B1000" s="31"/>
      <c r="C1000" s="31"/>
      <c r="D1000" s="31"/>
      <c r="E1000" s="31"/>
      <c r="F1000" s="31"/>
      <c r="G1000" s="31"/>
      <c r="H1000" s="31"/>
      <c r="I1000" s="31"/>
      <c r="J1000" s="31"/>
      <c r="K1000" s="31"/>
      <c r="L1000" s="31"/>
      <c r="M1000" s="31"/>
      <c r="N1000" s="31"/>
      <c r="O1000" s="31"/>
      <c r="P1000" s="31"/>
      <c r="Q1000" s="31"/>
      <c r="R1000" s="31"/>
      <c r="S1000" s="31"/>
      <c r="T1000" s="31"/>
      <c r="U1000" s="31"/>
      <c r="V1000" s="31"/>
      <c r="W1000" s="31"/>
      <c r="X1000" s="31"/>
      <c r="Y1000" s="31"/>
      <c r="Z1000" s="31"/>
      <c r="AA1000" s="31"/>
      <c r="AB1000" s="31"/>
      <c r="AC1000" s="31"/>
      <c r="AD1000" s="31"/>
      <c r="AE1000" s="31"/>
      <c r="AF1000" s="31"/>
    </row>
    <row r="1001" spans="1:32">
      <c r="A1001" s="31"/>
      <c r="B1001" s="31"/>
      <c r="C1001" s="31"/>
      <c r="D1001" s="31"/>
      <c r="E1001" s="31"/>
      <c r="F1001" s="31"/>
      <c r="G1001" s="31"/>
      <c r="H1001" s="31"/>
      <c r="I1001" s="31"/>
      <c r="J1001" s="31"/>
      <c r="K1001" s="31"/>
      <c r="L1001" s="31"/>
      <c r="M1001" s="31"/>
      <c r="N1001" s="31"/>
      <c r="O1001" s="31"/>
      <c r="P1001" s="31"/>
      <c r="Q1001" s="31"/>
      <c r="R1001" s="31"/>
      <c r="S1001" s="31"/>
      <c r="T1001" s="31"/>
      <c r="U1001" s="31"/>
      <c r="V1001" s="31"/>
      <c r="W1001" s="31"/>
      <c r="X1001" s="31"/>
      <c r="Y1001" s="31"/>
      <c r="Z1001" s="31"/>
      <c r="AA1001" s="31"/>
      <c r="AB1001" s="31"/>
      <c r="AC1001" s="31"/>
      <c r="AD1001" s="31"/>
      <c r="AE1001" s="31"/>
      <c r="AF1001" s="31"/>
    </row>
    <row r="1002" spans="1:32">
      <c r="A1002" s="31"/>
      <c r="B1002" s="31"/>
      <c r="C1002" s="31"/>
      <c r="D1002" s="31"/>
      <c r="E1002" s="31"/>
      <c r="F1002" s="31"/>
      <c r="G1002" s="31"/>
      <c r="H1002" s="31"/>
      <c r="I1002" s="31"/>
      <c r="J1002" s="31"/>
      <c r="K1002" s="31"/>
      <c r="L1002" s="31"/>
      <c r="M1002" s="31"/>
      <c r="N1002" s="31"/>
      <c r="O1002" s="31"/>
      <c r="P1002" s="31"/>
      <c r="Q1002" s="31"/>
      <c r="R1002" s="31"/>
      <c r="S1002" s="31"/>
      <c r="T1002" s="31"/>
      <c r="U1002" s="31"/>
      <c r="V1002" s="31"/>
      <c r="W1002" s="31"/>
      <c r="X1002" s="31"/>
      <c r="Y1002" s="31"/>
      <c r="Z1002" s="31"/>
      <c r="AA1002" s="31"/>
      <c r="AB1002" s="31"/>
      <c r="AC1002" s="31"/>
      <c r="AD1002" s="31"/>
      <c r="AE1002" s="31"/>
      <c r="AF1002" s="31"/>
    </row>
    <row r="1003" spans="1:32">
      <c r="A1003" s="31"/>
      <c r="B1003" s="31"/>
      <c r="C1003" s="31"/>
      <c r="D1003" s="31"/>
      <c r="E1003" s="31"/>
      <c r="F1003" s="31"/>
      <c r="G1003" s="31"/>
      <c r="H1003" s="31"/>
      <c r="I1003" s="31"/>
      <c r="J1003" s="31"/>
      <c r="K1003" s="31"/>
      <c r="L1003" s="31"/>
      <c r="M1003" s="31"/>
      <c r="N1003" s="31"/>
      <c r="O1003" s="31"/>
      <c r="P1003" s="31"/>
      <c r="Q1003" s="31"/>
      <c r="R1003" s="31"/>
      <c r="S1003" s="31"/>
      <c r="T1003" s="31"/>
      <c r="U1003" s="31"/>
      <c r="V1003" s="31"/>
      <c r="W1003" s="31"/>
      <c r="X1003" s="31"/>
      <c r="Y1003" s="31"/>
      <c r="Z1003" s="31"/>
      <c r="AA1003" s="31"/>
      <c r="AB1003" s="31"/>
      <c r="AC1003" s="31"/>
      <c r="AD1003" s="31"/>
      <c r="AE1003" s="31"/>
      <c r="AF1003" s="31"/>
    </row>
    <row r="1004" spans="1:32">
      <c r="A1004" s="31"/>
      <c r="B1004" s="31"/>
      <c r="C1004" s="31"/>
      <c r="D1004" s="31"/>
      <c r="E1004" s="31"/>
      <c r="F1004" s="31"/>
      <c r="G1004" s="31"/>
      <c r="H1004" s="31"/>
      <c r="I1004" s="31"/>
      <c r="J1004" s="31"/>
      <c r="K1004" s="31"/>
      <c r="L1004" s="31"/>
      <c r="M1004" s="31"/>
      <c r="N1004" s="31"/>
      <c r="O1004" s="31"/>
      <c r="P1004" s="31"/>
      <c r="Q1004" s="31"/>
      <c r="R1004" s="31"/>
      <c r="S1004" s="31"/>
      <c r="T1004" s="31"/>
      <c r="U1004" s="31"/>
      <c r="V1004" s="31"/>
      <c r="W1004" s="31"/>
      <c r="X1004" s="31"/>
      <c r="Y1004" s="31"/>
      <c r="Z1004" s="31"/>
      <c r="AA1004" s="31"/>
      <c r="AB1004" s="31"/>
      <c r="AC1004" s="31"/>
      <c r="AD1004" s="31"/>
      <c r="AE1004" s="31"/>
      <c r="AF1004" s="31"/>
    </row>
    <row r="1005" spans="1:32">
      <c r="A1005" s="31"/>
      <c r="B1005" s="31"/>
      <c r="C1005" s="31"/>
      <c r="D1005" s="31"/>
      <c r="E1005" s="31"/>
      <c r="F1005" s="31"/>
      <c r="G1005" s="31"/>
      <c r="H1005" s="31"/>
      <c r="I1005" s="31"/>
      <c r="J1005" s="31"/>
      <c r="K1005" s="31"/>
      <c r="L1005" s="31"/>
      <c r="M1005" s="31"/>
      <c r="N1005" s="31"/>
      <c r="O1005" s="31"/>
      <c r="P1005" s="31"/>
      <c r="Q1005" s="31"/>
      <c r="R1005" s="31"/>
      <c r="S1005" s="31"/>
      <c r="T1005" s="31"/>
      <c r="U1005" s="31"/>
      <c r="V1005" s="31"/>
      <c r="W1005" s="31"/>
      <c r="X1005" s="31"/>
      <c r="Y1005" s="31"/>
      <c r="Z1005" s="31"/>
      <c r="AA1005" s="31"/>
      <c r="AB1005" s="31"/>
      <c r="AC1005" s="31"/>
      <c r="AD1005" s="31"/>
      <c r="AE1005" s="31"/>
      <c r="AF1005" s="31"/>
    </row>
    <row r="1006" spans="1:32">
      <c r="A1006" s="31"/>
      <c r="B1006" s="31"/>
      <c r="C1006" s="31"/>
      <c r="D1006" s="31"/>
      <c r="E1006" s="31"/>
      <c r="F1006" s="31"/>
      <c r="G1006" s="31"/>
      <c r="H1006" s="31"/>
      <c r="I1006" s="31"/>
      <c r="J1006" s="31"/>
      <c r="K1006" s="31"/>
      <c r="L1006" s="31"/>
      <c r="M1006" s="31"/>
      <c r="N1006" s="31"/>
      <c r="O1006" s="31"/>
      <c r="P1006" s="31"/>
      <c r="Q1006" s="31"/>
      <c r="R1006" s="31"/>
      <c r="S1006" s="31"/>
      <c r="T1006" s="31"/>
      <c r="U1006" s="31"/>
      <c r="V1006" s="31"/>
      <c r="W1006" s="31"/>
      <c r="X1006" s="31"/>
      <c r="Y1006" s="31"/>
      <c r="Z1006" s="31"/>
      <c r="AA1006" s="31"/>
      <c r="AB1006" s="31"/>
      <c r="AC1006" s="31"/>
      <c r="AD1006" s="31"/>
      <c r="AE1006" s="31"/>
      <c r="AF1006" s="31"/>
    </row>
    <row r="1007" spans="1:32">
      <c r="A1007" s="31"/>
      <c r="B1007" s="31"/>
      <c r="C1007" s="31"/>
      <c r="D1007" s="31"/>
      <c r="E1007" s="31"/>
      <c r="F1007" s="31"/>
      <c r="G1007" s="31"/>
      <c r="H1007" s="31"/>
      <c r="I1007" s="31"/>
      <c r="J1007" s="31"/>
      <c r="K1007" s="31"/>
      <c r="L1007" s="31"/>
      <c r="M1007" s="31"/>
      <c r="N1007" s="31"/>
      <c r="O1007" s="31"/>
      <c r="P1007" s="31"/>
      <c r="Q1007" s="31"/>
      <c r="R1007" s="31"/>
      <c r="S1007" s="31"/>
      <c r="T1007" s="31"/>
      <c r="U1007" s="31"/>
      <c r="V1007" s="31"/>
      <c r="W1007" s="31"/>
      <c r="X1007" s="31"/>
      <c r="Y1007" s="31"/>
      <c r="Z1007" s="31"/>
      <c r="AA1007" s="31"/>
      <c r="AB1007" s="31"/>
      <c r="AC1007" s="31"/>
      <c r="AD1007" s="31"/>
      <c r="AE1007" s="31"/>
      <c r="AF1007" s="31"/>
    </row>
    <row r="1008" spans="1:32">
      <c r="A1008" s="31"/>
      <c r="B1008" s="31"/>
      <c r="C1008" s="31"/>
      <c r="D1008" s="31"/>
      <c r="E1008" s="31"/>
      <c r="F1008" s="31"/>
      <c r="G1008" s="31"/>
      <c r="H1008" s="31"/>
      <c r="I1008" s="31"/>
      <c r="J1008" s="31"/>
      <c r="K1008" s="31"/>
      <c r="L1008" s="31"/>
      <c r="M1008" s="31"/>
      <c r="N1008" s="31"/>
      <c r="O1008" s="31"/>
      <c r="P1008" s="31"/>
      <c r="Q1008" s="31"/>
      <c r="R1008" s="31"/>
      <c r="S1008" s="31"/>
      <c r="T1008" s="31"/>
      <c r="U1008" s="31"/>
      <c r="V1008" s="31"/>
      <c r="W1008" s="31"/>
      <c r="X1008" s="31"/>
      <c r="Y1008" s="31"/>
      <c r="Z1008" s="31"/>
      <c r="AA1008" s="31"/>
      <c r="AB1008" s="31"/>
      <c r="AC1008" s="31"/>
      <c r="AD1008" s="31"/>
      <c r="AE1008" s="31"/>
      <c r="AF1008" s="31"/>
    </row>
    <row r="1009" spans="1:32">
      <c r="A1009" s="31"/>
      <c r="B1009" s="31"/>
      <c r="C1009" s="31"/>
      <c r="D1009" s="31"/>
      <c r="E1009" s="31"/>
      <c r="F1009" s="31"/>
      <c r="G1009" s="31"/>
      <c r="H1009" s="31"/>
      <c r="I1009" s="31"/>
      <c r="J1009" s="31"/>
      <c r="K1009" s="31"/>
      <c r="L1009" s="31"/>
      <c r="M1009" s="31"/>
      <c r="N1009" s="31"/>
      <c r="O1009" s="31"/>
      <c r="P1009" s="31"/>
      <c r="Q1009" s="31"/>
      <c r="R1009" s="31"/>
      <c r="S1009" s="31"/>
      <c r="T1009" s="31"/>
      <c r="U1009" s="31"/>
      <c r="V1009" s="31"/>
      <c r="W1009" s="31"/>
      <c r="X1009" s="31"/>
      <c r="Y1009" s="31"/>
      <c r="Z1009" s="31"/>
      <c r="AA1009" s="31"/>
      <c r="AB1009" s="31"/>
      <c r="AC1009" s="31"/>
      <c r="AD1009" s="31"/>
      <c r="AE1009" s="31"/>
      <c r="AF1009" s="31"/>
    </row>
    <row r="1010" spans="1:32">
      <c r="A1010" s="31"/>
      <c r="B1010" s="31"/>
      <c r="C1010" s="31"/>
      <c r="D1010" s="31"/>
      <c r="E1010" s="31"/>
      <c r="F1010" s="31"/>
      <c r="G1010" s="31"/>
      <c r="H1010" s="31"/>
      <c r="I1010" s="31"/>
      <c r="J1010" s="31"/>
      <c r="K1010" s="31"/>
      <c r="L1010" s="31"/>
      <c r="M1010" s="31"/>
      <c r="N1010" s="31"/>
      <c r="O1010" s="31"/>
      <c r="P1010" s="31"/>
      <c r="Q1010" s="31"/>
      <c r="R1010" s="31"/>
      <c r="S1010" s="31"/>
      <c r="T1010" s="31"/>
      <c r="U1010" s="31"/>
      <c r="V1010" s="31"/>
      <c r="W1010" s="31"/>
      <c r="X1010" s="31"/>
      <c r="Y1010" s="31"/>
      <c r="Z1010" s="31"/>
      <c r="AA1010" s="31"/>
      <c r="AB1010" s="31"/>
      <c r="AC1010" s="31"/>
      <c r="AD1010" s="31"/>
      <c r="AE1010" s="31"/>
      <c r="AF1010" s="31"/>
    </row>
    <row r="1011" spans="1:32">
      <c r="A1011" s="31"/>
      <c r="B1011" s="31"/>
      <c r="C1011" s="31"/>
      <c r="D1011" s="31"/>
      <c r="E1011" s="31"/>
      <c r="F1011" s="31"/>
      <c r="G1011" s="31"/>
      <c r="H1011" s="31"/>
      <c r="I1011" s="31"/>
      <c r="J1011" s="31"/>
      <c r="K1011" s="31"/>
      <c r="L1011" s="31"/>
      <c r="M1011" s="31"/>
      <c r="N1011" s="31"/>
      <c r="O1011" s="31"/>
      <c r="P1011" s="31"/>
      <c r="Q1011" s="31"/>
      <c r="R1011" s="31"/>
      <c r="S1011" s="31"/>
      <c r="T1011" s="31"/>
      <c r="U1011" s="31"/>
      <c r="V1011" s="31"/>
      <c r="W1011" s="31"/>
      <c r="X1011" s="31"/>
      <c r="Y1011" s="31"/>
      <c r="Z1011" s="31"/>
      <c r="AA1011" s="31"/>
      <c r="AB1011" s="31"/>
      <c r="AC1011" s="31"/>
      <c r="AD1011" s="31"/>
      <c r="AE1011" s="31"/>
      <c r="AF1011" s="31"/>
    </row>
    <row r="1012" spans="1:32">
      <c r="A1012" s="31"/>
      <c r="B1012" s="31"/>
      <c r="C1012" s="31"/>
      <c r="D1012" s="31"/>
      <c r="E1012" s="31"/>
      <c r="F1012" s="31"/>
      <c r="G1012" s="31"/>
      <c r="H1012" s="31"/>
      <c r="I1012" s="31"/>
      <c r="J1012" s="31"/>
      <c r="K1012" s="31"/>
      <c r="L1012" s="31"/>
      <c r="M1012" s="31"/>
      <c r="N1012" s="31"/>
      <c r="O1012" s="31"/>
      <c r="P1012" s="31"/>
      <c r="Q1012" s="31"/>
      <c r="R1012" s="31"/>
      <c r="S1012" s="31"/>
      <c r="T1012" s="31"/>
      <c r="U1012" s="31"/>
      <c r="V1012" s="31"/>
      <c r="W1012" s="31"/>
      <c r="X1012" s="31"/>
      <c r="Y1012" s="31"/>
      <c r="Z1012" s="31"/>
      <c r="AA1012" s="31"/>
      <c r="AB1012" s="31"/>
      <c r="AC1012" s="31"/>
      <c r="AD1012" s="31"/>
      <c r="AE1012" s="31"/>
      <c r="AF1012" s="31"/>
    </row>
    <row r="1013" spans="1:32">
      <c r="A1013" s="31"/>
      <c r="B1013" s="31"/>
      <c r="C1013" s="31"/>
      <c r="D1013" s="31"/>
      <c r="E1013" s="31"/>
      <c r="F1013" s="31"/>
      <c r="G1013" s="31"/>
      <c r="H1013" s="31"/>
      <c r="I1013" s="31"/>
      <c r="J1013" s="31"/>
      <c r="K1013" s="31"/>
      <c r="L1013" s="31"/>
      <c r="M1013" s="31"/>
      <c r="N1013" s="31"/>
      <c r="O1013" s="31"/>
      <c r="P1013" s="31"/>
      <c r="Q1013" s="31"/>
      <c r="R1013" s="31"/>
      <c r="S1013" s="31"/>
      <c r="T1013" s="31"/>
      <c r="U1013" s="31"/>
      <c r="V1013" s="31"/>
      <c r="W1013" s="31"/>
      <c r="X1013" s="31"/>
      <c r="Y1013" s="31"/>
      <c r="Z1013" s="31"/>
      <c r="AA1013" s="31"/>
      <c r="AB1013" s="31"/>
      <c r="AC1013" s="31"/>
      <c r="AD1013" s="31"/>
      <c r="AE1013" s="31"/>
      <c r="AF1013" s="31"/>
    </row>
    <row r="1014" spans="1:32">
      <c r="A1014" s="31"/>
      <c r="B1014" s="31"/>
      <c r="C1014" s="31"/>
      <c r="D1014" s="31"/>
      <c r="E1014" s="31"/>
      <c r="F1014" s="31"/>
      <c r="G1014" s="31"/>
      <c r="H1014" s="31"/>
      <c r="I1014" s="31"/>
      <c r="J1014" s="31"/>
      <c r="K1014" s="31"/>
      <c r="L1014" s="31"/>
      <c r="M1014" s="31"/>
      <c r="N1014" s="31"/>
      <c r="O1014" s="31"/>
      <c r="P1014" s="31"/>
      <c r="Q1014" s="31"/>
      <c r="R1014" s="31"/>
      <c r="S1014" s="31"/>
      <c r="T1014" s="31"/>
      <c r="U1014" s="31"/>
      <c r="V1014" s="31"/>
      <c r="W1014" s="31"/>
      <c r="X1014" s="31"/>
      <c r="Y1014" s="31"/>
      <c r="Z1014" s="31"/>
      <c r="AA1014" s="31"/>
      <c r="AB1014" s="31"/>
      <c r="AC1014" s="31"/>
      <c r="AD1014" s="31"/>
      <c r="AE1014" s="31"/>
      <c r="AF1014" s="31"/>
    </row>
    <row r="1015" spans="1:32">
      <c r="A1015" s="31"/>
      <c r="B1015" s="31"/>
      <c r="C1015" s="31"/>
      <c r="D1015" s="31"/>
      <c r="E1015" s="31"/>
      <c r="F1015" s="31"/>
      <c r="G1015" s="31"/>
      <c r="H1015" s="31"/>
      <c r="I1015" s="31"/>
      <c r="J1015" s="31"/>
      <c r="K1015" s="31"/>
      <c r="L1015" s="31"/>
      <c r="M1015" s="31"/>
      <c r="N1015" s="31"/>
      <c r="O1015" s="31"/>
      <c r="P1015" s="31"/>
      <c r="Q1015" s="31"/>
      <c r="R1015" s="31"/>
      <c r="S1015" s="31"/>
      <c r="T1015" s="31"/>
      <c r="U1015" s="31"/>
      <c r="V1015" s="31"/>
      <c r="W1015" s="31"/>
      <c r="X1015" s="31"/>
      <c r="Y1015" s="31"/>
      <c r="Z1015" s="31"/>
      <c r="AA1015" s="31"/>
      <c r="AB1015" s="31"/>
      <c r="AC1015" s="31"/>
      <c r="AD1015" s="31"/>
      <c r="AE1015" s="31"/>
      <c r="AF1015" s="31"/>
    </row>
    <row r="1016" spans="1:32">
      <c r="A1016" s="31"/>
      <c r="B1016" s="31"/>
      <c r="C1016" s="31"/>
      <c r="D1016" s="31"/>
      <c r="E1016" s="31"/>
      <c r="F1016" s="31"/>
      <c r="G1016" s="31"/>
      <c r="H1016" s="31"/>
      <c r="I1016" s="31"/>
      <c r="J1016" s="31"/>
      <c r="K1016" s="31"/>
      <c r="L1016" s="31"/>
      <c r="M1016" s="31"/>
      <c r="N1016" s="31"/>
      <c r="O1016" s="31"/>
      <c r="P1016" s="31"/>
      <c r="Q1016" s="31"/>
      <c r="R1016" s="31"/>
      <c r="S1016" s="31"/>
      <c r="T1016" s="31"/>
      <c r="U1016" s="31"/>
      <c r="V1016" s="31"/>
      <c r="W1016" s="31"/>
      <c r="X1016" s="31"/>
      <c r="Y1016" s="31"/>
      <c r="Z1016" s="31"/>
      <c r="AA1016" s="31"/>
      <c r="AB1016" s="31"/>
      <c r="AC1016" s="31"/>
      <c r="AD1016" s="31"/>
      <c r="AE1016" s="31"/>
      <c r="AF1016" s="31"/>
    </row>
    <row r="1017" spans="1:32">
      <c r="A1017" s="31"/>
      <c r="B1017" s="31"/>
      <c r="C1017" s="31"/>
      <c r="D1017" s="31"/>
      <c r="E1017" s="31"/>
      <c r="F1017" s="31"/>
      <c r="G1017" s="31"/>
      <c r="H1017" s="31"/>
      <c r="I1017" s="31"/>
      <c r="J1017" s="31"/>
      <c r="K1017" s="31"/>
      <c r="L1017" s="31"/>
      <c r="M1017" s="31"/>
      <c r="N1017" s="31"/>
      <c r="O1017" s="31"/>
      <c r="P1017" s="31"/>
      <c r="Q1017" s="31"/>
      <c r="R1017" s="31"/>
      <c r="S1017" s="31"/>
      <c r="T1017" s="31"/>
      <c r="U1017" s="31"/>
      <c r="V1017" s="31"/>
      <c r="W1017" s="31"/>
      <c r="X1017" s="31"/>
      <c r="Y1017" s="31"/>
      <c r="Z1017" s="31"/>
      <c r="AA1017" s="31"/>
      <c r="AB1017" s="31"/>
      <c r="AC1017" s="31"/>
      <c r="AD1017" s="31"/>
      <c r="AE1017" s="31"/>
      <c r="AF1017" s="31"/>
    </row>
    <row r="1018" spans="1:32">
      <c r="A1018" s="31"/>
      <c r="B1018" s="31"/>
      <c r="C1018" s="31"/>
      <c r="D1018" s="31"/>
      <c r="E1018" s="31"/>
      <c r="F1018" s="31"/>
      <c r="G1018" s="31"/>
      <c r="H1018" s="31"/>
      <c r="I1018" s="31"/>
      <c r="J1018" s="31"/>
      <c r="K1018" s="31"/>
      <c r="L1018" s="31"/>
      <c r="M1018" s="31"/>
      <c r="N1018" s="31"/>
      <c r="O1018" s="31"/>
      <c r="P1018" s="31"/>
      <c r="Q1018" s="31"/>
      <c r="R1018" s="31"/>
      <c r="S1018" s="31"/>
      <c r="T1018" s="31"/>
      <c r="U1018" s="31"/>
      <c r="V1018" s="31"/>
      <c r="W1018" s="31"/>
      <c r="X1018" s="31"/>
      <c r="Y1018" s="31"/>
      <c r="Z1018" s="31"/>
      <c r="AA1018" s="31"/>
      <c r="AB1018" s="31"/>
      <c r="AC1018" s="31"/>
      <c r="AD1018" s="31"/>
      <c r="AE1018" s="31"/>
      <c r="AF1018" s="31"/>
    </row>
    <row r="1019" spans="1:32">
      <c r="A1019" s="31"/>
      <c r="B1019" s="31"/>
      <c r="C1019" s="31"/>
      <c r="D1019" s="31"/>
      <c r="E1019" s="31"/>
      <c r="F1019" s="31"/>
      <c r="G1019" s="31"/>
      <c r="H1019" s="31"/>
      <c r="I1019" s="31"/>
      <c r="J1019" s="31"/>
      <c r="K1019" s="31"/>
      <c r="L1019" s="31"/>
      <c r="M1019" s="31"/>
      <c r="N1019" s="31"/>
      <c r="O1019" s="31"/>
      <c r="P1019" s="31"/>
      <c r="Q1019" s="31"/>
      <c r="R1019" s="31"/>
      <c r="S1019" s="31"/>
      <c r="T1019" s="31"/>
      <c r="U1019" s="31"/>
      <c r="V1019" s="31"/>
      <c r="W1019" s="31"/>
      <c r="X1019" s="31"/>
      <c r="Y1019" s="31"/>
      <c r="Z1019" s="31"/>
      <c r="AA1019" s="31"/>
      <c r="AB1019" s="31"/>
      <c r="AC1019" s="31"/>
      <c r="AD1019" s="31"/>
      <c r="AE1019" s="31"/>
      <c r="AF1019" s="31"/>
    </row>
    <row r="1020" spans="1:32">
      <c r="A1020" s="31"/>
      <c r="B1020" s="31"/>
      <c r="C1020" s="31"/>
      <c r="D1020" s="31"/>
      <c r="E1020" s="31"/>
      <c r="F1020" s="31"/>
      <c r="G1020" s="31"/>
      <c r="H1020" s="31"/>
      <c r="I1020" s="31"/>
      <c r="J1020" s="31"/>
      <c r="K1020" s="31"/>
      <c r="L1020" s="31"/>
      <c r="M1020" s="31"/>
      <c r="N1020" s="31"/>
      <c r="O1020" s="31"/>
      <c r="P1020" s="31"/>
      <c r="Q1020" s="31"/>
      <c r="R1020" s="31"/>
      <c r="S1020" s="31"/>
      <c r="T1020" s="31"/>
      <c r="U1020" s="31"/>
      <c r="V1020" s="31"/>
      <c r="W1020" s="31"/>
      <c r="X1020" s="31"/>
      <c r="Y1020" s="31"/>
      <c r="Z1020" s="31"/>
      <c r="AA1020" s="31"/>
      <c r="AB1020" s="31"/>
      <c r="AC1020" s="31"/>
      <c r="AD1020" s="31"/>
      <c r="AE1020" s="31"/>
      <c r="AF1020" s="31"/>
    </row>
    <row r="1021" spans="1:32">
      <c r="A1021" s="31"/>
      <c r="B1021" s="31"/>
      <c r="C1021" s="31"/>
      <c r="D1021" s="31"/>
      <c r="E1021" s="31"/>
      <c r="F1021" s="31"/>
      <c r="G1021" s="31"/>
      <c r="H1021" s="31"/>
      <c r="I1021" s="31"/>
      <c r="J1021" s="31"/>
      <c r="K1021" s="31"/>
      <c r="L1021" s="31"/>
      <c r="M1021" s="31"/>
      <c r="N1021" s="31"/>
      <c r="O1021" s="31"/>
      <c r="P1021" s="31"/>
      <c r="Q1021" s="31"/>
      <c r="R1021" s="31"/>
      <c r="S1021" s="31"/>
      <c r="T1021" s="31"/>
      <c r="U1021" s="31"/>
      <c r="V1021" s="31"/>
      <c r="W1021" s="31"/>
      <c r="X1021" s="31"/>
      <c r="Y1021" s="31"/>
      <c r="Z1021" s="31"/>
      <c r="AA1021" s="31"/>
      <c r="AB1021" s="31"/>
      <c r="AC1021" s="31"/>
      <c r="AD1021" s="31"/>
      <c r="AE1021" s="31"/>
      <c r="AF1021" s="31"/>
    </row>
    <row r="1022" spans="1:32">
      <c r="A1022" s="31"/>
      <c r="B1022" s="31"/>
      <c r="C1022" s="31"/>
      <c r="D1022" s="31"/>
      <c r="E1022" s="31"/>
      <c r="F1022" s="31"/>
      <c r="G1022" s="31"/>
      <c r="H1022" s="31"/>
      <c r="I1022" s="31"/>
      <c r="J1022" s="31"/>
      <c r="K1022" s="31"/>
      <c r="L1022" s="31"/>
      <c r="M1022" s="31"/>
      <c r="N1022" s="31"/>
      <c r="O1022" s="31"/>
      <c r="P1022" s="31"/>
      <c r="Q1022" s="31"/>
      <c r="R1022" s="31"/>
      <c r="S1022" s="31"/>
      <c r="T1022" s="31"/>
      <c r="U1022" s="31"/>
      <c r="V1022" s="31"/>
      <c r="W1022" s="31"/>
      <c r="X1022" s="31"/>
      <c r="Y1022" s="31"/>
      <c r="Z1022" s="31"/>
      <c r="AA1022" s="31"/>
      <c r="AB1022" s="31"/>
      <c r="AC1022" s="31"/>
      <c r="AD1022" s="31"/>
      <c r="AE1022" s="31"/>
      <c r="AF1022" s="31"/>
    </row>
    <row r="1023" spans="1:32">
      <c r="A1023" s="31"/>
      <c r="B1023" s="31"/>
      <c r="C1023" s="31"/>
      <c r="D1023" s="31"/>
      <c r="E1023" s="31"/>
      <c r="F1023" s="31"/>
      <c r="G1023" s="31"/>
      <c r="H1023" s="31"/>
      <c r="I1023" s="31"/>
      <c r="J1023" s="31"/>
      <c r="K1023" s="31"/>
      <c r="L1023" s="31"/>
      <c r="M1023" s="31"/>
      <c r="N1023" s="31"/>
      <c r="O1023" s="31"/>
      <c r="P1023" s="31"/>
      <c r="Q1023" s="31"/>
      <c r="R1023" s="31"/>
      <c r="S1023" s="31"/>
      <c r="T1023" s="31"/>
      <c r="U1023" s="31"/>
      <c r="V1023" s="31"/>
      <c r="W1023" s="31"/>
      <c r="X1023" s="31"/>
      <c r="Y1023" s="31"/>
      <c r="Z1023" s="31"/>
      <c r="AA1023" s="31"/>
      <c r="AB1023" s="31"/>
      <c r="AC1023" s="31"/>
      <c r="AD1023" s="31"/>
      <c r="AE1023" s="31"/>
      <c r="AF1023" s="31"/>
    </row>
    <row r="1024" spans="1:32">
      <c r="A1024" s="31"/>
      <c r="B1024" s="31"/>
      <c r="C1024" s="31"/>
      <c r="D1024" s="31"/>
      <c r="E1024" s="31"/>
      <c r="F1024" s="31"/>
      <c r="G1024" s="31"/>
      <c r="H1024" s="31"/>
      <c r="I1024" s="31"/>
      <c r="J1024" s="31"/>
      <c r="K1024" s="31"/>
      <c r="L1024" s="31"/>
      <c r="M1024" s="31"/>
      <c r="N1024" s="31"/>
      <c r="O1024" s="31"/>
      <c r="P1024" s="31"/>
      <c r="Q1024" s="31"/>
      <c r="R1024" s="31"/>
      <c r="S1024" s="31"/>
      <c r="T1024" s="31"/>
      <c r="U1024" s="31"/>
      <c r="V1024" s="31"/>
      <c r="W1024" s="31"/>
      <c r="X1024" s="31"/>
      <c r="Y1024" s="31"/>
      <c r="Z1024" s="31"/>
      <c r="AA1024" s="31"/>
      <c r="AB1024" s="31"/>
      <c r="AC1024" s="31"/>
      <c r="AD1024" s="31"/>
      <c r="AE1024" s="31"/>
      <c r="AF1024" s="31"/>
    </row>
    <row r="1025" spans="1:32">
      <c r="A1025" s="31"/>
      <c r="B1025" s="31"/>
      <c r="C1025" s="31"/>
      <c r="D1025" s="31"/>
      <c r="E1025" s="31"/>
      <c r="F1025" s="31"/>
      <c r="G1025" s="31"/>
      <c r="H1025" s="31"/>
      <c r="I1025" s="31"/>
      <c r="J1025" s="31"/>
      <c r="K1025" s="31"/>
      <c r="L1025" s="31"/>
      <c r="M1025" s="31"/>
      <c r="N1025" s="31"/>
      <c r="O1025" s="31"/>
      <c r="P1025" s="31"/>
      <c r="Q1025" s="31"/>
      <c r="R1025" s="31"/>
      <c r="S1025" s="31"/>
      <c r="T1025" s="31"/>
      <c r="U1025" s="31"/>
      <c r="V1025" s="31"/>
      <c r="W1025" s="31"/>
      <c r="X1025" s="31"/>
      <c r="Y1025" s="31"/>
      <c r="Z1025" s="31"/>
      <c r="AA1025" s="31"/>
      <c r="AB1025" s="31"/>
      <c r="AC1025" s="31"/>
      <c r="AD1025" s="31"/>
      <c r="AE1025" s="31"/>
      <c r="AF1025" s="31"/>
    </row>
    <row r="1026" spans="1:32">
      <c r="A1026" s="31"/>
      <c r="B1026" s="31"/>
      <c r="C1026" s="31"/>
      <c r="D1026" s="31"/>
      <c r="E1026" s="31"/>
      <c r="F1026" s="31"/>
      <c r="G1026" s="31"/>
      <c r="H1026" s="31"/>
      <c r="I1026" s="31"/>
      <c r="J1026" s="31"/>
      <c r="K1026" s="31"/>
      <c r="L1026" s="31"/>
      <c r="M1026" s="31"/>
      <c r="N1026" s="31"/>
      <c r="O1026" s="31"/>
      <c r="P1026" s="31"/>
      <c r="Q1026" s="31"/>
      <c r="R1026" s="31"/>
      <c r="S1026" s="31"/>
      <c r="T1026" s="31"/>
      <c r="U1026" s="31"/>
      <c r="V1026" s="31"/>
      <c r="W1026" s="31"/>
      <c r="X1026" s="31"/>
      <c r="Y1026" s="31"/>
      <c r="Z1026" s="31"/>
      <c r="AA1026" s="31"/>
      <c r="AB1026" s="31"/>
      <c r="AC1026" s="31"/>
      <c r="AD1026" s="31"/>
      <c r="AE1026" s="31"/>
      <c r="AF1026" s="31"/>
    </row>
    <row r="1027" spans="1:32">
      <c r="A1027" s="31"/>
      <c r="B1027" s="31"/>
      <c r="C1027" s="31"/>
      <c r="D1027" s="31"/>
      <c r="E1027" s="31"/>
      <c r="F1027" s="31"/>
      <c r="G1027" s="31"/>
      <c r="H1027" s="31"/>
      <c r="I1027" s="31"/>
      <c r="J1027" s="31"/>
      <c r="K1027" s="31"/>
      <c r="L1027" s="31"/>
      <c r="M1027" s="31"/>
      <c r="N1027" s="31"/>
      <c r="O1027" s="31"/>
      <c r="P1027" s="31"/>
      <c r="Q1027" s="31"/>
      <c r="R1027" s="31"/>
      <c r="S1027" s="31"/>
      <c r="T1027" s="31"/>
      <c r="U1027" s="31"/>
      <c r="V1027" s="31"/>
      <c r="W1027" s="31"/>
      <c r="X1027" s="31"/>
      <c r="Y1027" s="31"/>
      <c r="Z1027" s="31"/>
      <c r="AA1027" s="31"/>
      <c r="AB1027" s="31"/>
      <c r="AC1027" s="31"/>
      <c r="AD1027" s="31"/>
      <c r="AE1027" s="31"/>
      <c r="AF1027" s="31"/>
    </row>
    <row r="1028" spans="1:32">
      <c r="A1028" s="31"/>
      <c r="B1028" s="31"/>
      <c r="C1028" s="31"/>
      <c r="D1028" s="31"/>
      <c r="E1028" s="31"/>
      <c r="F1028" s="31"/>
      <c r="G1028" s="31"/>
      <c r="H1028" s="31"/>
      <c r="I1028" s="31"/>
      <c r="J1028" s="31"/>
      <c r="K1028" s="31"/>
      <c r="L1028" s="31"/>
      <c r="M1028" s="31"/>
      <c r="N1028" s="31"/>
      <c r="O1028" s="31"/>
      <c r="P1028" s="31"/>
      <c r="Q1028" s="31"/>
      <c r="R1028" s="31"/>
      <c r="S1028" s="31"/>
      <c r="T1028" s="31"/>
      <c r="U1028" s="31"/>
      <c r="V1028" s="31"/>
      <c r="W1028" s="31"/>
      <c r="X1028" s="31"/>
      <c r="Y1028" s="31"/>
      <c r="Z1028" s="31"/>
      <c r="AA1028" s="31"/>
      <c r="AB1028" s="31"/>
      <c r="AC1028" s="31"/>
      <c r="AD1028" s="31"/>
      <c r="AE1028" s="31"/>
      <c r="AF1028" s="31"/>
    </row>
    <row r="1029" spans="1:32">
      <c r="A1029" s="31"/>
      <c r="B1029" s="31"/>
      <c r="C1029" s="31"/>
      <c r="D1029" s="31"/>
      <c r="E1029" s="31"/>
      <c r="F1029" s="31"/>
      <c r="G1029" s="31"/>
      <c r="H1029" s="31"/>
      <c r="I1029" s="31"/>
      <c r="J1029" s="31"/>
      <c r="K1029" s="31"/>
      <c r="L1029" s="31"/>
      <c r="M1029" s="31"/>
      <c r="N1029" s="31"/>
      <c r="O1029" s="31"/>
      <c r="P1029" s="31"/>
      <c r="Q1029" s="31"/>
      <c r="R1029" s="31"/>
      <c r="S1029" s="31"/>
      <c r="T1029" s="31"/>
      <c r="U1029" s="31"/>
      <c r="V1029" s="31"/>
      <c r="W1029" s="31"/>
      <c r="X1029" s="31"/>
      <c r="Y1029" s="31"/>
      <c r="Z1029" s="31"/>
      <c r="AA1029" s="31"/>
      <c r="AB1029" s="31"/>
      <c r="AC1029" s="31"/>
      <c r="AD1029" s="31"/>
      <c r="AE1029" s="31"/>
      <c r="AF1029" s="31"/>
    </row>
    <row r="1030" spans="1:32">
      <c r="A1030" s="31"/>
      <c r="B1030" s="31"/>
      <c r="C1030" s="31"/>
      <c r="D1030" s="31"/>
      <c r="E1030" s="31"/>
      <c r="F1030" s="31"/>
      <c r="G1030" s="31"/>
      <c r="H1030" s="31"/>
      <c r="I1030" s="31"/>
      <c r="J1030" s="31"/>
      <c r="K1030" s="31"/>
      <c r="L1030" s="31"/>
      <c r="M1030" s="31"/>
      <c r="N1030" s="31"/>
      <c r="O1030" s="31"/>
      <c r="P1030" s="31"/>
      <c r="Q1030" s="31"/>
      <c r="R1030" s="31"/>
      <c r="S1030" s="31"/>
      <c r="T1030" s="31"/>
      <c r="U1030" s="31"/>
      <c r="V1030" s="31"/>
      <c r="W1030" s="31"/>
      <c r="X1030" s="31"/>
      <c r="Y1030" s="31"/>
      <c r="Z1030" s="31"/>
      <c r="AA1030" s="31"/>
      <c r="AB1030" s="31"/>
      <c r="AC1030" s="31"/>
      <c r="AD1030" s="31"/>
      <c r="AE1030" s="31"/>
      <c r="AF1030" s="31"/>
    </row>
    <row r="1031" spans="1:32">
      <c r="A1031" s="31"/>
      <c r="B1031" s="31"/>
      <c r="C1031" s="31"/>
      <c r="D1031" s="31"/>
      <c r="E1031" s="31"/>
      <c r="F1031" s="31"/>
      <c r="G1031" s="31"/>
      <c r="H1031" s="31"/>
      <c r="I1031" s="31"/>
      <c r="J1031" s="31"/>
      <c r="K1031" s="31"/>
      <c r="L1031" s="31"/>
      <c r="M1031" s="31"/>
      <c r="N1031" s="31"/>
      <c r="O1031" s="31"/>
      <c r="P1031" s="31"/>
      <c r="Q1031" s="31"/>
      <c r="R1031" s="31"/>
      <c r="S1031" s="31"/>
      <c r="T1031" s="31"/>
      <c r="U1031" s="31"/>
      <c r="V1031" s="31"/>
      <c r="W1031" s="31"/>
      <c r="X1031" s="31"/>
      <c r="Y1031" s="31"/>
      <c r="Z1031" s="31"/>
      <c r="AA1031" s="31"/>
      <c r="AB1031" s="31"/>
      <c r="AC1031" s="31"/>
      <c r="AD1031" s="31"/>
      <c r="AE1031" s="31"/>
      <c r="AF1031" s="31"/>
    </row>
    <row r="1032" spans="1:32">
      <c r="A1032" s="31"/>
      <c r="B1032" s="31"/>
      <c r="C1032" s="31"/>
      <c r="D1032" s="31"/>
      <c r="E1032" s="31"/>
      <c r="F1032" s="31"/>
      <c r="G1032" s="31"/>
      <c r="H1032" s="31"/>
      <c r="I1032" s="31"/>
      <c r="J1032" s="31"/>
      <c r="K1032" s="31"/>
      <c r="L1032" s="31"/>
      <c r="M1032" s="31"/>
      <c r="N1032" s="31"/>
      <c r="O1032" s="31"/>
      <c r="P1032" s="31"/>
      <c r="Q1032" s="31"/>
      <c r="R1032" s="31"/>
      <c r="S1032" s="31"/>
      <c r="T1032" s="31"/>
      <c r="U1032" s="31"/>
      <c r="V1032" s="31"/>
      <c r="W1032" s="31"/>
      <c r="X1032" s="31"/>
      <c r="Y1032" s="31"/>
      <c r="Z1032" s="31"/>
      <c r="AA1032" s="31"/>
      <c r="AB1032" s="31"/>
      <c r="AC1032" s="31"/>
      <c r="AD1032" s="31"/>
      <c r="AE1032" s="31"/>
      <c r="AF1032" s="31"/>
    </row>
    <row r="1033" spans="1:32">
      <c r="A1033" s="31"/>
      <c r="B1033" s="31"/>
      <c r="C1033" s="31"/>
      <c r="D1033" s="31"/>
      <c r="E1033" s="31"/>
      <c r="F1033" s="31"/>
      <c r="G1033" s="31"/>
      <c r="H1033" s="31"/>
      <c r="I1033" s="31"/>
      <c r="J1033" s="31"/>
      <c r="K1033" s="31"/>
      <c r="L1033" s="31"/>
      <c r="M1033" s="31"/>
      <c r="N1033" s="31"/>
      <c r="O1033" s="31"/>
      <c r="P1033" s="31"/>
      <c r="Q1033" s="31"/>
      <c r="R1033" s="31"/>
      <c r="S1033" s="31"/>
      <c r="T1033" s="31"/>
      <c r="U1033" s="31"/>
      <c r="V1033" s="31"/>
      <c r="W1033" s="31"/>
      <c r="X1033" s="31"/>
      <c r="Y1033" s="31"/>
      <c r="Z1033" s="31"/>
      <c r="AA1033" s="31"/>
      <c r="AB1033" s="31"/>
      <c r="AC1033" s="31"/>
      <c r="AD1033" s="31"/>
      <c r="AE1033" s="31"/>
      <c r="AF1033" s="31"/>
    </row>
    <row r="1034" spans="1:32">
      <c r="A1034" s="31"/>
      <c r="B1034" s="31"/>
      <c r="C1034" s="31"/>
      <c r="D1034" s="31"/>
      <c r="E1034" s="31"/>
      <c r="F1034" s="31"/>
      <c r="G1034" s="31"/>
      <c r="H1034" s="31"/>
      <c r="I1034" s="31"/>
      <c r="J1034" s="31"/>
      <c r="K1034" s="31"/>
      <c r="L1034" s="31"/>
      <c r="M1034" s="31"/>
      <c r="N1034" s="31"/>
      <c r="O1034" s="31"/>
      <c r="P1034" s="31"/>
      <c r="Q1034" s="31"/>
      <c r="R1034" s="31"/>
      <c r="S1034" s="31"/>
      <c r="T1034" s="31"/>
      <c r="U1034" s="31"/>
      <c r="V1034" s="31"/>
      <c r="W1034" s="31"/>
      <c r="X1034" s="31"/>
      <c r="Y1034" s="31"/>
      <c r="Z1034" s="31"/>
      <c r="AA1034" s="31"/>
      <c r="AB1034" s="31"/>
      <c r="AC1034" s="31"/>
      <c r="AD1034" s="31"/>
      <c r="AE1034" s="31"/>
      <c r="AF1034" s="31"/>
    </row>
    <row r="1035" spans="1:32">
      <c r="A1035" s="31"/>
      <c r="B1035" s="31"/>
      <c r="C1035" s="31"/>
      <c r="D1035" s="31"/>
      <c r="E1035" s="31"/>
      <c r="F1035" s="31"/>
      <c r="G1035" s="31"/>
      <c r="H1035" s="31"/>
      <c r="I1035" s="31"/>
      <c r="J1035" s="31"/>
      <c r="K1035" s="31"/>
      <c r="L1035" s="31"/>
      <c r="M1035" s="31"/>
      <c r="N1035" s="31"/>
      <c r="O1035" s="31"/>
      <c r="P1035" s="31"/>
      <c r="Q1035" s="31"/>
      <c r="R1035" s="31"/>
      <c r="S1035" s="31"/>
      <c r="T1035" s="31"/>
      <c r="U1035" s="31"/>
      <c r="V1035" s="31"/>
      <c r="W1035" s="31"/>
      <c r="X1035" s="31"/>
      <c r="Y1035" s="31"/>
      <c r="Z1035" s="31"/>
      <c r="AA1035" s="31"/>
      <c r="AB1035" s="31"/>
      <c r="AC1035" s="31"/>
      <c r="AD1035" s="31"/>
      <c r="AE1035" s="31"/>
      <c r="AF1035" s="31"/>
    </row>
    <row r="1036" spans="1:32">
      <c r="A1036" s="31"/>
      <c r="B1036" s="31"/>
      <c r="C1036" s="31"/>
      <c r="D1036" s="31"/>
      <c r="E1036" s="31"/>
      <c r="F1036" s="31"/>
      <c r="G1036" s="31"/>
      <c r="H1036" s="31"/>
      <c r="I1036" s="31"/>
      <c r="J1036" s="31"/>
      <c r="K1036" s="31"/>
      <c r="L1036" s="31"/>
      <c r="M1036" s="31"/>
      <c r="N1036" s="31"/>
      <c r="O1036" s="31"/>
      <c r="P1036" s="31"/>
      <c r="Q1036" s="31"/>
      <c r="R1036" s="31"/>
      <c r="S1036" s="31"/>
      <c r="T1036" s="31"/>
      <c r="U1036" s="31"/>
      <c r="V1036" s="31"/>
      <c r="W1036" s="31"/>
      <c r="X1036" s="31"/>
      <c r="Y1036" s="31"/>
      <c r="Z1036" s="31"/>
      <c r="AA1036" s="31"/>
      <c r="AB1036" s="31"/>
      <c r="AC1036" s="31"/>
      <c r="AD1036" s="31"/>
      <c r="AE1036" s="31"/>
      <c r="AF1036" s="31"/>
    </row>
    <row r="1037" spans="1:32">
      <c r="A1037" s="31"/>
      <c r="B1037" s="31"/>
      <c r="C1037" s="31"/>
      <c r="D1037" s="31"/>
      <c r="E1037" s="31"/>
      <c r="F1037" s="31"/>
      <c r="G1037" s="31"/>
      <c r="H1037" s="31"/>
      <c r="I1037" s="31"/>
      <c r="J1037" s="31"/>
      <c r="K1037" s="31"/>
      <c r="L1037" s="31"/>
      <c r="M1037" s="31"/>
      <c r="N1037" s="31"/>
      <c r="O1037" s="31"/>
      <c r="P1037" s="31"/>
      <c r="Q1037" s="31"/>
      <c r="R1037" s="31"/>
      <c r="S1037" s="31"/>
      <c r="T1037" s="31"/>
      <c r="U1037" s="31"/>
      <c r="V1037" s="31"/>
      <c r="W1037" s="31"/>
      <c r="X1037" s="31"/>
      <c r="Y1037" s="31"/>
      <c r="Z1037" s="31"/>
      <c r="AA1037" s="31"/>
      <c r="AB1037" s="31"/>
      <c r="AC1037" s="31"/>
      <c r="AD1037" s="31"/>
      <c r="AE1037" s="31"/>
      <c r="AF1037" s="31"/>
    </row>
    <row r="1038" spans="1:32">
      <c r="A1038" s="31"/>
      <c r="B1038" s="31"/>
      <c r="C1038" s="31"/>
      <c r="D1038" s="31"/>
      <c r="E1038" s="31"/>
      <c r="F1038" s="31"/>
      <c r="G1038" s="31"/>
      <c r="H1038" s="31"/>
      <c r="I1038" s="31"/>
      <c r="J1038" s="31"/>
      <c r="K1038" s="31"/>
      <c r="L1038" s="31"/>
      <c r="M1038" s="31"/>
      <c r="N1038" s="31"/>
      <c r="O1038" s="31"/>
      <c r="P1038" s="31"/>
      <c r="Q1038" s="31"/>
      <c r="R1038" s="31"/>
      <c r="S1038" s="31"/>
      <c r="T1038" s="31"/>
      <c r="U1038" s="31"/>
      <c r="V1038" s="31"/>
      <c r="W1038" s="31"/>
      <c r="X1038" s="31"/>
      <c r="Y1038" s="31"/>
      <c r="Z1038" s="31"/>
      <c r="AA1038" s="31"/>
      <c r="AB1038" s="31"/>
      <c r="AC1038" s="31"/>
      <c r="AD1038" s="31"/>
      <c r="AE1038" s="31"/>
      <c r="AF1038" s="31"/>
    </row>
    <row r="1039" spans="1:32">
      <c r="A1039" s="31"/>
      <c r="B1039" s="31"/>
      <c r="C1039" s="31"/>
      <c r="D1039" s="31"/>
      <c r="E1039" s="31"/>
      <c r="F1039" s="31"/>
      <c r="G1039" s="31"/>
      <c r="H1039" s="31"/>
      <c r="I1039" s="31"/>
      <c r="J1039" s="31"/>
      <c r="K1039" s="31"/>
      <c r="L1039" s="31"/>
      <c r="M1039" s="31"/>
      <c r="N1039" s="31"/>
      <c r="O1039" s="31"/>
      <c r="P1039" s="31"/>
      <c r="Q1039" s="31"/>
      <c r="R1039" s="31"/>
      <c r="S1039" s="31"/>
      <c r="T1039" s="31"/>
      <c r="U1039" s="31"/>
      <c r="V1039" s="31"/>
      <c r="W1039" s="31"/>
      <c r="X1039" s="31"/>
      <c r="Y1039" s="31"/>
      <c r="Z1039" s="31"/>
      <c r="AA1039" s="31"/>
      <c r="AB1039" s="31"/>
      <c r="AC1039" s="31"/>
      <c r="AD1039" s="31"/>
      <c r="AE1039" s="31"/>
      <c r="AF1039" s="31"/>
    </row>
    <row r="1040" spans="1:32">
      <c r="A1040" s="31"/>
      <c r="B1040" s="31"/>
      <c r="C1040" s="31"/>
      <c r="D1040" s="31"/>
      <c r="E1040" s="31"/>
      <c r="F1040" s="31"/>
      <c r="G1040" s="31"/>
      <c r="H1040" s="31"/>
      <c r="I1040" s="31"/>
      <c r="J1040" s="31"/>
      <c r="K1040" s="31"/>
      <c r="L1040" s="31"/>
      <c r="M1040" s="31"/>
      <c r="N1040" s="31"/>
      <c r="O1040" s="31"/>
      <c r="P1040" s="31"/>
      <c r="Q1040" s="31"/>
      <c r="R1040" s="31"/>
      <c r="S1040" s="31"/>
      <c r="T1040" s="31"/>
      <c r="U1040" s="31"/>
      <c r="V1040" s="31"/>
      <c r="W1040" s="31"/>
      <c r="X1040" s="31"/>
      <c r="Y1040" s="31"/>
      <c r="Z1040" s="31"/>
      <c r="AA1040" s="31"/>
      <c r="AB1040" s="31"/>
      <c r="AC1040" s="31"/>
      <c r="AD1040" s="31"/>
      <c r="AE1040" s="31"/>
      <c r="AF1040" s="31"/>
    </row>
    <row r="1041" spans="1:32">
      <c r="A1041" s="31"/>
      <c r="B1041" s="31"/>
      <c r="C1041" s="31"/>
      <c r="D1041" s="31"/>
      <c r="E1041" s="31"/>
      <c r="F1041" s="31"/>
      <c r="G1041" s="31"/>
      <c r="H1041" s="31"/>
      <c r="I1041" s="31"/>
      <c r="J1041" s="31"/>
      <c r="K1041" s="31"/>
      <c r="L1041" s="31"/>
      <c r="M1041" s="31"/>
      <c r="N1041" s="31"/>
      <c r="O1041" s="31"/>
      <c r="P1041" s="31"/>
      <c r="Q1041" s="31"/>
      <c r="R1041" s="31"/>
      <c r="S1041" s="31"/>
      <c r="T1041" s="31"/>
      <c r="U1041" s="31"/>
      <c r="V1041" s="31"/>
      <c r="W1041" s="31"/>
      <c r="X1041" s="31"/>
      <c r="Y1041" s="31"/>
      <c r="Z1041" s="31"/>
      <c r="AA1041" s="31"/>
      <c r="AB1041" s="31"/>
      <c r="AC1041" s="31"/>
      <c r="AD1041" s="31"/>
      <c r="AE1041" s="31"/>
      <c r="AF1041" s="31"/>
    </row>
    <row r="1042" spans="1:32">
      <c r="A1042" s="31"/>
      <c r="B1042" s="31"/>
      <c r="C1042" s="31"/>
      <c r="D1042" s="31"/>
      <c r="E1042" s="31"/>
      <c r="F1042" s="31"/>
      <c r="G1042" s="31"/>
      <c r="H1042" s="31"/>
      <c r="I1042" s="31"/>
      <c r="J1042" s="31"/>
      <c r="K1042" s="31"/>
      <c r="L1042" s="31"/>
      <c r="M1042" s="31"/>
      <c r="N1042" s="31"/>
      <c r="O1042" s="31"/>
      <c r="P1042" s="31"/>
      <c r="Q1042" s="31"/>
      <c r="R1042" s="31"/>
      <c r="S1042" s="31"/>
      <c r="T1042" s="31"/>
      <c r="U1042" s="31"/>
      <c r="V1042" s="31"/>
      <c r="W1042" s="31"/>
      <c r="X1042" s="31"/>
      <c r="Y1042" s="31"/>
      <c r="Z1042" s="31"/>
      <c r="AA1042" s="31"/>
      <c r="AB1042" s="31"/>
      <c r="AC1042" s="31"/>
      <c r="AD1042" s="31"/>
      <c r="AE1042" s="31"/>
      <c r="AF1042" s="31"/>
    </row>
    <row r="1043" spans="1:32">
      <c r="A1043" s="31"/>
      <c r="B1043" s="31"/>
      <c r="C1043" s="31"/>
      <c r="D1043" s="31"/>
      <c r="E1043" s="31"/>
      <c r="F1043" s="31"/>
      <c r="G1043" s="31"/>
      <c r="H1043" s="31"/>
      <c r="I1043" s="31"/>
      <c r="J1043" s="31"/>
      <c r="K1043" s="31"/>
      <c r="L1043" s="31"/>
      <c r="M1043" s="31"/>
      <c r="N1043" s="31"/>
      <c r="O1043" s="31"/>
      <c r="P1043" s="31"/>
      <c r="Q1043" s="31"/>
      <c r="R1043" s="31"/>
      <c r="S1043" s="31"/>
      <c r="T1043" s="31"/>
      <c r="U1043" s="31"/>
      <c r="V1043" s="31"/>
      <c r="W1043" s="31"/>
      <c r="X1043" s="31"/>
      <c r="Y1043" s="31"/>
      <c r="Z1043" s="31"/>
      <c r="AA1043" s="31"/>
      <c r="AB1043" s="31"/>
      <c r="AC1043" s="31"/>
      <c r="AD1043" s="31"/>
      <c r="AE1043" s="31"/>
      <c r="AF1043" s="31"/>
    </row>
    <row r="1044" spans="1:32">
      <c r="A1044" s="31"/>
      <c r="B1044" s="31"/>
      <c r="C1044" s="31"/>
      <c r="D1044" s="31"/>
      <c r="E1044" s="31"/>
      <c r="F1044" s="31"/>
      <c r="G1044" s="31"/>
      <c r="H1044" s="31"/>
      <c r="I1044" s="31"/>
      <c r="J1044" s="31"/>
      <c r="K1044" s="31"/>
      <c r="L1044" s="31"/>
      <c r="M1044" s="31"/>
      <c r="N1044" s="31"/>
      <c r="O1044" s="31"/>
      <c r="P1044" s="31"/>
      <c r="Q1044" s="31"/>
      <c r="R1044" s="31"/>
      <c r="S1044" s="31"/>
      <c r="T1044" s="31"/>
      <c r="U1044" s="31"/>
      <c r="V1044" s="31"/>
      <c r="W1044" s="31"/>
      <c r="X1044" s="31"/>
      <c r="Y1044" s="31"/>
      <c r="Z1044" s="31"/>
      <c r="AA1044" s="31"/>
      <c r="AB1044" s="31"/>
      <c r="AC1044" s="31"/>
      <c r="AD1044" s="31"/>
      <c r="AE1044" s="31"/>
      <c r="AF1044" s="31"/>
    </row>
    <row r="1045" spans="1:32">
      <c r="A1045" s="31"/>
      <c r="B1045" s="31"/>
      <c r="C1045" s="31"/>
      <c r="D1045" s="31"/>
      <c r="E1045" s="31"/>
      <c r="F1045" s="31"/>
      <c r="G1045" s="31"/>
      <c r="H1045" s="31"/>
      <c r="I1045" s="31"/>
      <c r="J1045" s="31"/>
      <c r="K1045" s="31"/>
      <c r="L1045" s="31"/>
      <c r="M1045" s="31"/>
      <c r="N1045" s="31"/>
      <c r="O1045" s="31"/>
      <c r="P1045" s="31"/>
      <c r="Q1045" s="31"/>
      <c r="R1045" s="31"/>
      <c r="S1045" s="31"/>
      <c r="T1045" s="31"/>
      <c r="U1045" s="31"/>
      <c r="V1045" s="31"/>
      <c r="W1045" s="31"/>
      <c r="X1045" s="31"/>
      <c r="Y1045" s="31"/>
      <c r="Z1045" s="31"/>
      <c r="AA1045" s="31"/>
      <c r="AB1045" s="31"/>
      <c r="AC1045" s="31"/>
      <c r="AD1045" s="31"/>
      <c r="AE1045" s="31"/>
      <c r="AF1045" s="31"/>
    </row>
    <row r="1046" spans="1:32">
      <c r="A1046" s="31"/>
      <c r="B1046" s="31"/>
      <c r="C1046" s="31"/>
      <c r="D1046" s="31"/>
      <c r="E1046" s="31"/>
      <c r="F1046" s="31"/>
      <c r="G1046" s="31"/>
      <c r="H1046" s="31"/>
      <c r="I1046" s="31"/>
      <c r="J1046" s="31"/>
      <c r="K1046" s="31"/>
      <c r="L1046" s="31"/>
      <c r="M1046" s="31"/>
      <c r="N1046" s="31"/>
      <c r="O1046" s="31"/>
      <c r="P1046" s="31"/>
      <c r="Q1046" s="31"/>
      <c r="R1046" s="31"/>
      <c r="S1046" s="31"/>
      <c r="T1046" s="31"/>
      <c r="U1046" s="31"/>
      <c r="V1046" s="31"/>
      <c r="W1046" s="31"/>
      <c r="X1046" s="31"/>
      <c r="Y1046" s="31"/>
      <c r="Z1046" s="31"/>
      <c r="AA1046" s="31"/>
      <c r="AB1046" s="31"/>
      <c r="AC1046" s="31"/>
      <c r="AD1046" s="31"/>
      <c r="AE1046" s="31"/>
      <c r="AF1046" s="31"/>
    </row>
    <row r="1047" spans="1:32">
      <c r="A1047" s="31"/>
      <c r="B1047" s="31"/>
      <c r="C1047" s="31"/>
      <c r="D1047" s="31"/>
      <c r="E1047" s="31"/>
      <c r="F1047" s="31"/>
      <c r="G1047" s="31"/>
      <c r="H1047" s="31"/>
      <c r="I1047" s="31"/>
      <c r="J1047" s="31"/>
      <c r="K1047" s="31"/>
      <c r="L1047" s="31"/>
      <c r="M1047" s="31"/>
      <c r="N1047" s="31"/>
      <c r="O1047" s="31"/>
      <c r="P1047" s="31"/>
      <c r="Q1047" s="31"/>
      <c r="R1047" s="31"/>
      <c r="S1047" s="31"/>
      <c r="T1047" s="31"/>
      <c r="U1047" s="31"/>
      <c r="V1047" s="31"/>
      <c r="W1047" s="31"/>
      <c r="X1047" s="31"/>
      <c r="Y1047" s="31"/>
      <c r="Z1047" s="31"/>
      <c r="AA1047" s="31"/>
      <c r="AB1047" s="31"/>
      <c r="AC1047" s="31"/>
      <c r="AD1047" s="31"/>
      <c r="AE1047" s="31"/>
      <c r="AF1047" s="31"/>
    </row>
    <row r="1048" spans="1:32">
      <c r="A1048" s="31"/>
      <c r="B1048" s="31"/>
      <c r="C1048" s="31"/>
      <c r="D1048" s="31"/>
      <c r="E1048" s="31"/>
      <c r="F1048" s="31"/>
      <c r="G1048" s="31"/>
      <c r="H1048" s="31"/>
      <c r="I1048" s="31"/>
      <c r="J1048" s="31"/>
      <c r="K1048" s="31"/>
      <c r="L1048" s="31"/>
      <c r="M1048" s="31"/>
      <c r="N1048" s="31"/>
      <c r="O1048" s="31"/>
      <c r="P1048" s="31"/>
      <c r="Q1048" s="31"/>
      <c r="R1048" s="31"/>
      <c r="S1048" s="31"/>
      <c r="T1048" s="31"/>
      <c r="U1048" s="31"/>
      <c r="V1048" s="31"/>
      <c r="W1048" s="31"/>
      <c r="X1048" s="31"/>
      <c r="Y1048" s="31"/>
      <c r="Z1048" s="31"/>
      <c r="AA1048" s="31"/>
      <c r="AB1048" s="31"/>
      <c r="AC1048" s="31"/>
      <c r="AD1048" s="31"/>
      <c r="AE1048" s="31"/>
      <c r="AF1048" s="31"/>
    </row>
    <row r="1049" spans="1:32">
      <c r="A1049" s="31"/>
      <c r="B1049" s="31"/>
      <c r="C1049" s="31"/>
      <c r="D1049" s="31"/>
      <c r="E1049" s="31"/>
      <c r="F1049" s="31"/>
      <c r="G1049" s="31"/>
      <c r="H1049" s="31"/>
      <c r="I1049" s="31"/>
      <c r="J1049" s="31"/>
      <c r="K1049" s="31"/>
      <c r="L1049" s="31"/>
      <c r="M1049" s="31"/>
      <c r="N1049" s="31"/>
      <c r="O1049" s="31"/>
      <c r="P1049" s="31"/>
      <c r="Q1049" s="31"/>
      <c r="R1049" s="31"/>
      <c r="S1049" s="31"/>
      <c r="T1049" s="31"/>
      <c r="U1049" s="31"/>
      <c r="V1049" s="31"/>
      <c r="W1049" s="31"/>
      <c r="X1049" s="31"/>
      <c r="Y1049" s="31"/>
      <c r="Z1049" s="31"/>
      <c r="AA1049" s="31"/>
      <c r="AB1049" s="31"/>
      <c r="AC1049" s="31"/>
      <c r="AD1049" s="31"/>
      <c r="AE1049" s="31"/>
      <c r="AF1049" s="31"/>
    </row>
    <row r="1050" spans="1:32">
      <c r="A1050" s="31"/>
      <c r="B1050" s="31"/>
      <c r="C1050" s="31"/>
      <c r="D1050" s="31"/>
      <c r="E1050" s="31"/>
      <c r="F1050" s="31"/>
      <c r="G1050" s="31"/>
      <c r="H1050" s="31"/>
      <c r="I1050" s="31"/>
      <c r="J1050" s="31"/>
      <c r="K1050" s="31"/>
      <c r="L1050" s="31"/>
      <c r="M1050" s="31"/>
      <c r="N1050" s="31"/>
      <c r="O1050" s="31"/>
      <c r="P1050" s="31"/>
      <c r="Q1050" s="31"/>
      <c r="R1050" s="31"/>
      <c r="S1050" s="31"/>
      <c r="T1050" s="31"/>
      <c r="U1050" s="31"/>
      <c r="V1050" s="31"/>
      <c r="W1050" s="31"/>
      <c r="X1050" s="31"/>
      <c r="Y1050" s="31"/>
      <c r="Z1050" s="31"/>
      <c r="AA1050" s="31"/>
      <c r="AB1050" s="31"/>
      <c r="AC1050" s="31"/>
      <c r="AD1050" s="31"/>
      <c r="AE1050" s="31"/>
      <c r="AF1050" s="31"/>
    </row>
    <row r="1051" spans="1:32">
      <c r="A1051" s="31"/>
      <c r="B1051" s="31"/>
      <c r="C1051" s="31"/>
      <c r="D1051" s="31"/>
      <c r="E1051" s="31"/>
      <c r="F1051" s="31"/>
      <c r="G1051" s="31"/>
      <c r="H1051" s="31"/>
      <c r="I1051" s="31"/>
      <c r="J1051" s="31"/>
      <c r="K1051" s="31"/>
      <c r="L1051" s="31"/>
      <c r="M1051" s="31"/>
      <c r="N1051" s="31"/>
      <c r="O1051" s="31"/>
      <c r="P1051" s="31"/>
      <c r="Q1051" s="31"/>
      <c r="R1051" s="31"/>
      <c r="S1051" s="31"/>
      <c r="T1051" s="31"/>
      <c r="U1051" s="31"/>
      <c r="V1051" s="31"/>
      <c r="W1051" s="31"/>
      <c r="X1051" s="31"/>
      <c r="Y1051" s="31"/>
      <c r="Z1051" s="31"/>
      <c r="AA1051" s="31"/>
      <c r="AB1051" s="31"/>
      <c r="AC1051" s="31"/>
      <c r="AD1051" s="31"/>
      <c r="AE1051" s="31"/>
      <c r="AF1051" s="31"/>
    </row>
    <row r="1052" spans="1:32">
      <c r="A1052" s="31"/>
      <c r="B1052" s="31"/>
      <c r="C1052" s="31"/>
      <c r="D1052" s="31"/>
      <c r="E1052" s="31"/>
      <c r="F1052" s="31"/>
      <c r="G1052" s="31"/>
      <c r="H1052" s="31"/>
      <c r="I1052" s="31"/>
      <c r="J1052" s="31"/>
      <c r="K1052" s="31"/>
      <c r="L1052" s="31"/>
      <c r="M1052" s="31"/>
      <c r="N1052" s="31"/>
      <c r="O1052" s="31"/>
      <c r="P1052" s="31"/>
      <c r="Q1052" s="31"/>
      <c r="R1052" s="31"/>
      <c r="S1052" s="31"/>
      <c r="T1052" s="31"/>
      <c r="U1052" s="31"/>
      <c r="V1052" s="31"/>
      <c r="W1052" s="31"/>
      <c r="X1052" s="31"/>
      <c r="Y1052" s="31"/>
      <c r="Z1052" s="31"/>
      <c r="AA1052" s="31"/>
      <c r="AB1052" s="31"/>
      <c r="AC1052" s="31"/>
      <c r="AD1052" s="31"/>
      <c r="AE1052" s="31"/>
      <c r="AF1052" s="31"/>
    </row>
    <row r="1053" spans="1:32">
      <c r="A1053" s="31"/>
      <c r="B1053" s="31"/>
      <c r="C1053" s="31"/>
      <c r="D1053" s="31"/>
      <c r="E1053" s="31"/>
      <c r="F1053" s="31"/>
      <c r="G1053" s="31"/>
      <c r="H1053" s="31"/>
      <c r="I1053" s="31"/>
      <c r="J1053" s="31"/>
      <c r="K1053" s="31"/>
      <c r="L1053" s="31"/>
      <c r="M1053" s="31"/>
      <c r="N1053" s="31"/>
      <c r="O1053" s="31"/>
      <c r="P1053" s="31"/>
      <c r="Q1053" s="31"/>
      <c r="R1053" s="31"/>
      <c r="S1053" s="31"/>
      <c r="T1053" s="31"/>
      <c r="U1053" s="31"/>
      <c r="V1053" s="31"/>
      <c r="W1053" s="31"/>
      <c r="X1053" s="31"/>
      <c r="Y1053" s="31"/>
      <c r="Z1053" s="31"/>
      <c r="AA1053" s="31"/>
      <c r="AB1053" s="31"/>
      <c r="AC1053" s="31"/>
      <c r="AD1053" s="31"/>
      <c r="AE1053" s="31"/>
      <c r="AF1053" s="31"/>
    </row>
    <row r="1054" spans="1:32">
      <c r="A1054" s="31"/>
      <c r="B1054" s="31"/>
      <c r="C1054" s="31"/>
      <c r="D1054" s="31"/>
      <c r="E1054" s="31"/>
      <c r="F1054" s="31"/>
      <c r="G1054" s="31"/>
      <c r="H1054" s="31"/>
      <c r="I1054" s="31"/>
      <c r="J1054" s="31"/>
      <c r="K1054" s="31"/>
      <c r="L1054" s="31"/>
      <c r="M1054" s="31"/>
      <c r="N1054" s="31"/>
      <c r="O1054" s="31"/>
      <c r="P1054" s="31"/>
      <c r="Q1054" s="31"/>
      <c r="R1054" s="31"/>
      <c r="S1054" s="31"/>
      <c r="T1054" s="31"/>
      <c r="U1054" s="31"/>
      <c r="V1054" s="31"/>
      <c r="W1054" s="31"/>
      <c r="X1054" s="31"/>
      <c r="Y1054" s="31"/>
      <c r="Z1054" s="31"/>
      <c r="AA1054" s="31"/>
      <c r="AB1054" s="31"/>
      <c r="AC1054" s="31"/>
      <c r="AD1054" s="31"/>
      <c r="AE1054" s="31"/>
      <c r="AF1054" s="31"/>
    </row>
    <row r="1055" spans="1:32">
      <c r="A1055" s="31"/>
      <c r="B1055" s="31"/>
      <c r="C1055" s="31"/>
      <c r="D1055" s="31"/>
      <c r="E1055" s="31"/>
      <c r="F1055" s="31"/>
      <c r="G1055" s="31"/>
      <c r="H1055" s="31"/>
      <c r="I1055" s="31"/>
      <c r="J1055" s="31"/>
      <c r="K1055" s="31"/>
      <c r="L1055" s="31"/>
      <c r="M1055" s="31"/>
      <c r="N1055" s="31"/>
      <c r="O1055" s="31"/>
      <c r="P1055" s="31"/>
      <c r="Q1055" s="31"/>
      <c r="R1055" s="31"/>
      <c r="S1055" s="31"/>
      <c r="T1055" s="31"/>
      <c r="U1055" s="31"/>
      <c r="V1055" s="31"/>
      <c r="W1055" s="31"/>
      <c r="X1055" s="31"/>
      <c r="Y1055" s="31"/>
      <c r="Z1055" s="31"/>
      <c r="AA1055" s="31"/>
      <c r="AB1055" s="31"/>
      <c r="AC1055" s="31"/>
      <c r="AD1055" s="31"/>
      <c r="AE1055" s="31"/>
      <c r="AF1055" s="31"/>
    </row>
    <row r="1056" spans="1:32">
      <c r="A1056" s="31"/>
      <c r="B1056" s="31"/>
      <c r="C1056" s="31"/>
      <c r="D1056" s="31"/>
      <c r="E1056" s="31"/>
      <c r="F1056" s="31"/>
      <c r="G1056" s="31"/>
      <c r="H1056" s="31"/>
      <c r="I1056" s="31"/>
      <c r="J1056" s="31"/>
      <c r="K1056" s="31"/>
      <c r="L1056" s="31"/>
      <c r="M1056" s="31"/>
      <c r="N1056" s="31"/>
      <c r="O1056" s="31"/>
      <c r="P1056" s="31"/>
      <c r="Q1056" s="31"/>
      <c r="R1056" s="31"/>
      <c r="S1056" s="31"/>
      <c r="T1056" s="31"/>
      <c r="U1056" s="31"/>
      <c r="V1056" s="31"/>
      <c r="W1056" s="31"/>
      <c r="X1056" s="31"/>
      <c r="Y1056" s="31"/>
      <c r="Z1056" s="31"/>
      <c r="AA1056" s="31"/>
      <c r="AB1056" s="31"/>
      <c r="AC1056" s="31"/>
      <c r="AD1056" s="31"/>
      <c r="AE1056" s="31"/>
      <c r="AF1056" s="31"/>
    </row>
    <row r="1057" spans="1:32">
      <c r="A1057" s="31"/>
      <c r="B1057" s="31"/>
      <c r="C1057" s="31"/>
      <c r="D1057" s="31"/>
      <c r="E1057" s="31"/>
      <c r="F1057" s="31"/>
      <c r="G1057" s="31"/>
      <c r="H1057" s="31"/>
      <c r="I1057" s="31"/>
      <c r="J1057" s="31"/>
      <c r="K1057" s="31"/>
      <c r="L1057" s="31"/>
      <c r="M1057" s="31"/>
      <c r="N1057" s="31"/>
      <c r="O1057" s="31"/>
      <c r="P1057" s="31"/>
      <c r="Q1057" s="31"/>
      <c r="R1057" s="31"/>
      <c r="S1057" s="31"/>
      <c r="T1057" s="31"/>
      <c r="U1057" s="31"/>
      <c r="V1057" s="31"/>
      <c r="W1057" s="31"/>
      <c r="X1057" s="31"/>
      <c r="Y1057" s="31"/>
      <c r="Z1057" s="31"/>
      <c r="AA1057" s="31"/>
      <c r="AB1057" s="31"/>
      <c r="AC1057" s="31"/>
      <c r="AD1057" s="31"/>
      <c r="AE1057" s="31"/>
      <c r="AF1057" s="31"/>
    </row>
    <row r="1058" spans="1:32">
      <c r="A1058" s="31"/>
      <c r="B1058" s="31"/>
      <c r="C1058" s="31"/>
      <c r="D1058" s="31"/>
      <c r="E1058" s="31"/>
      <c r="F1058" s="31"/>
      <c r="G1058" s="31"/>
      <c r="H1058" s="31"/>
      <c r="I1058" s="31"/>
      <c r="J1058" s="31"/>
      <c r="K1058" s="31"/>
      <c r="L1058" s="31"/>
      <c r="M1058" s="31"/>
      <c r="N1058" s="31"/>
      <c r="O1058" s="31"/>
      <c r="P1058" s="31"/>
      <c r="Q1058" s="31"/>
      <c r="R1058" s="31"/>
      <c r="S1058" s="31"/>
      <c r="T1058" s="31"/>
      <c r="U1058" s="31"/>
      <c r="V1058" s="31"/>
      <c r="W1058" s="31"/>
      <c r="X1058" s="31"/>
      <c r="Y1058" s="31"/>
      <c r="Z1058" s="31"/>
      <c r="AA1058" s="31"/>
      <c r="AB1058" s="31"/>
      <c r="AC1058" s="31"/>
      <c r="AD1058" s="31"/>
      <c r="AE1058" s="31"/>
      <c r="AF1058" s="31"/>
    </row>
    <row r="1059" spans="1:32">
      <c r="A1059" s="31"/>
      <c r="B1059" s="31"/>
      <c r="C1059" s="31"/>
      <c r="D1059" s="31"/>
      <c r="E1059" s="31"/>
      <c r="F1059" s="31"/>
      <c r="G1059" s="31"/>
      <c r="H1059" s="31"/>
      <c r="I1059" s="31"/>
      <c r="J1059" s="31"/>
      <c r="K1059" s="31"/>
      <c r="L1059" s="31"/>
      <c r="M1059" s="31"/>
      <c r="N1059" s="31"/>
      <c r="O1059" s="31"/>
      <c r="P1059" s="31"/>
      <c r="Q1059" s="31"/>
      <c r="R1059" s="31"/>
      <c r="S1059" s="31"/>
      <c r="T1059" s="31"/>
      <c r="U1059" s="31"/>
      <c r="V1059" s="31"/>
      <c r="W1059" s="31"/>
      <c r="X1059" s="31"/>
      <c r="Y1059" s="31"/>
      <c r="Z1059" s="31"/>
      <c r="AA1059" s="31"/>
      <c r="AB1059" s="31"/>
      <c r="AC1059" s="31"/>
      <c r="AD1059" s="31"/>
      <c r="AE1059" s="31"/>
    </row>
    <row r="1060" spans="1:32">
      <c r="A1060" s="31"/>
      <c r="B1060" s="31"/>
      <c r="C1060" s="31"/>
      <c r="D1060" s="31"/>
      <c r="E1060" s="31"/>
      <c r="F1060" s="31"/>
      <c r="G1060" s="31"/>
      <c r="H1060" s="31"/>
      <c r="I1060" s="31"/>
      <c r="J1060" s="31"/>
      <c r="K1060" s="31"/>
      <c r="L1060" s="31"/>
      <c r="M1060" s="31"/>
      <c r="N1060" s="31"/>
      <c r="O1060" s="31"/>
      <c r="P1060" s="31"/>
      <c r="Q1060" s="31"/>
      <c r="R1060" s="31"/>
      <c r="S1060" s="31"/>
      <c r="T1060" s="31"/>
      <c r="U1060" s="31"/>
      <c r="V1060" s="31"/>
      <c r="W1060" s="31"/>
      <c r="X1060" s="31"/>
      <c r="Y1060" s="31"/>
      <c r="Z1060" s="31"/>
      <c r="AA1060" s="31"/>
      <c r="AB1060" s="31"/>
      <c r="AC1060" s="31"/>
      <c r="AD1060" s="31"/>
      <c r="AE1060" s="31"/>
    </row>
  </sheetData>
  <customSheetViews>
    <customSheetView guid="{8E672965-4541-4ED5-8605-22BFF6F16A0D}" scale="90" hiddenRows="1" hiddenColumns="1" topLeftCell="A7">
      <selection activeCell="C6" sqref="C6:AE6"/>
      <pageMargins left="0" right="0" top="0" bottom="0" header="0" footer="0"/>
      <pageSetup paperSize="9" scale="63" orientation="portrait" r:id="rId1"/>
    </customSheetView>
  </customSheetViews>
  <mergeCells count="1590">
    <mergeCell ref="T17:AE17"/>
    <mergeCell ref="B26:K26"/>
    <mergeCell ref="L26:M26"/>
    <mergeCell ref="N26:AE26"/>
    <mergeCell ref="B42:AE42"/>
    <mergeCell ref="A19:AE20"/>
    <mergeCell ref="AG1:AG4"/>
    <mergeCell ref="AG5:AG8"/>
    <mergeCell ref="P582:R582"/>
    <mergeCell ref="S582:U582"/>
    <mergeCell ref="V582:X582"/>
    <mergeCell ref="Y582:AA582"/>
    <mergeCell ref="AC582:AE582"/>
    <mergeCell ref="V581:Y581"/>
    <mergeCell ref="Z581:AE581"/>
    <mergeCell ref="AC580:AE580"/>
    <mergeCell ref="C581:H581"/>
    <mergeCell ref="I581:K581"/>
    <mergeCell ref="L581:Q581"/>
    <mergeCell ref="R581:T581"/>
    <mergeCell ref="D582:F582"/>
    <mergeCell ref="G582:I582"/>
    <mergeCell ref="J582:L582"/>
    <mergeCell ref="M582:O582"/>
    <mergeCell ref="P580:R580"/>
    <mergeCell ref="S580:U580"/>
    <mergeCell ref="V580:X580"/>
    <mergeCell ref="Y580:AA580"/>
    <mergeCell ref="D580:F580"/>
    <mergeCell ref="G580:I580"/>
    <mergeCell ref="J580:L580"/>
    <mergeCell ref="M580:O580"/>
    <mergeCell ref="C579:H579"/>
    <mergeCell ref="I579:K579"/>
    <mergeCell ref="L579:Q579"/>
    <mergeCell ref="R579:T579"/>
    <mergeCell ref="V579:Y579"/>
    <mergeCell ref="Z579:AE579"/>
    <mergeCell ref="AC578:AE578"/>
    <mergeCell ref="P578:R578"/>
    <mergeCell ref="S578:U578"/>
    <mergeCell ref="V578:X578"/>
    <mergeCell ref="Y578:AA578"/>
    <mergeCell ref="D578:F578"/>
    <mergeCell ref="G578:I578"/>
    <mergeCell ref="J578:L578"/>
    <mergeCell ref="M578:O578"/>
    <mergeCell ref="S204:U204"/>
    <mergeCell ref="V204:X204"/>
    <mergeCell ref="Y204:AA204"/>
    <mergeCell ref="Y572:AA572"/>
    <mergeCell ref="D572:F572"/>
    <mergeCell ref="G572:I572"/>
    <mergeCell ref="J572:L572"/>
    <mergeCell ref="M572:O572"/>
    <mergeCell ref="V571:Y571"/>
    <mergeCell ref="Z571:AE571"/>
    <mergeCell ref="Y570:AA570"/>
    <mergeCell ref="D570:F570"/>
    <mergeCell ref="G570:I570"/>
    <mergeCell ref="J570:L570"/>
    <mergeCell ref="M570:O570"/>
    <mergeCell ref="AC570:AE570"/>
    <mergeCell ref="P570:R570"/>
    <mergeCell ref="P203:R203"/>
    <mergeCell ref="S203:U203"/>
    <mergeCell ref="D204:F204"/>
    <mergeCell ref="G204:I204"/>
    <mergeCell ref="J204:L204"/>
    <mergeCell ref="M204:O204"/>
    <mergeCell ref="D203:F203"/>
    <mergeCell ref="Z577:AE577"/>
    <mergeCell ref="AC576:AE576"/>
    <mergeCell ref="P576:R576"/>
    <mergeCell ref="S576:U576"/>
    <mergeCell ref="V576:X576"/>
    <mergeCell ref="Y576:AA576"/>
    <mergeCell ref="L577:Q577"/>
    <mergeCell ref="R577:T577"/>
    <mergeCell ref="G576:I576"/>
    <mergeCell ref="J576:L576"/>
    <mergeCell ref="M576:O576"/>
    <mergeCell ref="V577:Y577"/>
    <mergeCell ref="C577:H577"/>
    <mergeCell ref="I577:K577"/>
    <mergeCell ref="D576:F576"/>
    <mergeCell ref="C575:H575"/>
    <mergeCell ref="I575:K575"/>
    <mergeCell ref="L575:Q575"/>
    <mergeCell ref="R575:T575"/>
    <mergeCell ref="V575:Y575"/>
    <mergeCell ref="Z575:AE575"/>
    <mergeCell ref="AC572:AE572"/>
    <mergeCell ref="P572:R572"/>
    <mergeCell ref="S572:U572"/>
    <mergeCell ref="V572:X572"/>
    <mergeCell ref="M202:O202"/>
    <mergeCell ref="AC568:AE568"/>
    <mergeCell ref="P568:R568"/>
    <mergeCell ref="S568:U568"/>
    <mergeCell ref="V568:X568"/>
    <mergeCell ref="C567:H567"/>
    <mergeCell ref="I567:K567"/>
    <mergeCell ref="L567:Q567"/>
    <mergeCell ref="R567:T567"/>
    <mergeCell ref="V567:Y567"/>
    <mergeCell ref="AC574:AE574"/>
    <mergeCell ref="V573:Y573"/>
    <mergeCell ref="Z573:AE573"/>
    <mergeCell ref="V574:X574"/>
    <mergeCell ref="Y574:AA574"/>
    <mergeCell ref="C573:H573"/>
    <mergeCell ref="I573:K573"/>
    <mergeCell ref="L573:Q573"/>
    <mergeCell ref="R573:T573"/>
    <mergeCell ref="D574:F574"/>
    <mergeCell ref="G574:I574"/>
    <mergeCell ref="J574:L574"/>
    <mergeCell ref="M574:O574"/>
    <mergeCell ref="P574:R574"/>
    <mergeCell ref="S574:U574"/>
    <mergeCell ref="V203:X203"/>
    <mergeCell ref="C571:H571"/>
    <mergeCell ref="I571:K571"/>
    <mergeCell ref="L571:Q571"/>
    <mergeCell ref="R571:T571"/>
    <mergeCell ref="Y203:AA203"/>
    <mergeCell ref="P204:R204"/>
    <mergeCell ref="V200:X200"/>
    <mergeCell ref="Y200:AA200"/>
    <mergeCell ref="D200:F200"/>
    <mergeCell ref="G200:I200"/>
    <mergeCell ref="J200:L200"/>
    <mergeCell ref="M200:O200"/>
    <mergeCell ref="D199:F199"/>
    <mergeCell ref="G199:I199"/>
    <mergeCell ref="J199:L199"/>
    <mergeCell ref="M199:O199"/>
    <mergeCell ref="G203:I203"/>
    <mergeCell ref="J203:L203"/>
    <mergeCell ref="M203:O203"/>
    <mergeCell ref="C569:H569"/>
    <mergeCell ref="I569:K569"/>
    <mergeCell ref="L569:Q569"/>
    <mergeCell ref="R569:T569"/>
    <mergeCell ref="V569:Y569"/>
    <mergeCell ref="Z569:AE569"/>
    <mergeCell ref="AC566:AE566"/>
    <mergeCell ref="Y568:AA568"/>
    <mergeCell ref="D568:F568"/>
    <mergeCell ref="G568:I568"/>
    <mergeCell ref="J568:L568"/>
    <mergeCell ref="M568:O568"/>
    <mergeCell ref="P202:R202"/>
    <mergeCell ref="S202:U202"/>
    <mergeCell ref="V202:X202"/>
    <mergeCell ref="Y202:AA202"/>
    <mergeCell ref="D202:F202"/>
    <mergeCell ref="G202:I202"/>
    <mergeCell ref="J202:L202"/>
    <mergeCell ref="V197:X197"/>
    <mergeCell ref="Y197:AA197"/>
    <mergeCell ref="D197:F197"/>
    <mergeCell ref="G197:I197"/>
    <mergeCell ref="J197:L197"/>
    <mergeCell ref="M197:O197"/>
    <mergeCell ref="V191:X191"/>
    <mergeCell ref="Y191:AA191"/>
    <mergeCell ref="D191:F191"/>
    <mergeCell ref="G191:I191"/>
    <mergeCell ref="J191:L191"/>
    <mergeCell ref="M191:O191"/>
    <mergeCell ref="Z195:AE195"/>
    <mergeCell ref="D196:F196"/>
    <mergeCell ref="G196:I196"/>
    <mergeCell ref="J196:L196"/>
    <mergeCell ref="M196:O196"/>
    <mergeCell ref="P196:R196"/>
    <mergeCell ref="S196:U196"/>
    <mergeCell ref="V196:X196"/>
    <mergeCell ref="Y196:AA196"/>
    <mergeCell ref="AC196:AE204"/>
    <mergeCell ref="P201:R201"/>
    <mergeCell ref="S201:U201"/>
    <mergeCell ref="V201:X201"/>
    <mergeCell ref="Y201:AA201"/>
    <mergeCell ref="D201:F201"/>
    <mergeCell ref="G201:I201"/>
    <mergeCell ref="J201:L201"/>
    <mergeCell ref="M201:O201"/>
    <mergeCell ref="P200:R200"/>
    <mergeCell ref="S200:U200"/>
    <mergeCell ref="C195:J195"/>
    <mergeCell ref="L195:Q195"/>
    <mergeCell ref="R195:T195"/>
    <mergeCell ref="V195:Y195"/>
    <mergeCell ref="P194:R194"/>
    <mergeCell ref="S194:U194"/>
    <mergeCell ref="V194:X194"/>
    <mergeCell ref="Y194:AA194"/>
    <mergeCell ref="D194:F194"/>
    <mergeCell ref="G194:I194"/>
    <mergeCell ref="J194:L194"/>
    <mergeCell ref="M194:O194"/>
    <mergeCell ref="P199:R199"/>
    <mergeCell ref="S199:U199"/>
    <mergeCell ref="V199:X199"/>
    <mergeCell ref="Y199:AA199"/>
    <mergeCell ref="V189:X189"/>
    <mergeCell ref="Y189:AA189"/>
    <mergeCell ref="D189:F189"/>
    <mergeCell ref="G189:I189"/>
    <mergeCell ref="J189:L189"/>
    <mergeCell ref="M189:O189"/>
    <mergeCell ref="P198:R198"/>
    <mergeCell ref="S198:U198"/>
    <mergeCell ref="V198:X198"/>
    <mergeCell ref="Y198:AA198"/>
    <mergeCell ref="D198:F198"/>
    <mergeCell ref="G198:I198"/>
    <mergeCell ref="J198:L198"/>
    <mergeCell ref="M198:O198"/>
    <mergeCell ref="P197:R197"/>
    <mergeCell ref="S197:U197"/>
    <mergeCell ref="P188:R188"/>
    <mergeCell ref="S188:U188"/>
    <mergeCell ref="V188:X188"/>
    <mergeCell ref="Y188:AA188"/>
    <mergeCell ref="D188:F188"/>
    <mergeCell ref="G188:I188"/>
    <mergeCell ref="J188:L188"/>
    <mergeCell ref="M188:O188"/>
    <mergeCell ref="P193:R193"/>
    <mergeCell ref="S193:U193"/>
    <mergeCell ref="V193:X193"/>
    <mergeCell ref="Y193:AA193"/>
    <mergeCell ref="D193:F193"/>
    <mergeCell ref="G193:I193"/>
    <mergeCell ref="J193:L193"/>
    <mergeCell ref="M193:O193"/>
    <mergeCell ref="P192:R192"/>
    <mergeCell ref="S192:U192"/>
    <mergeCell ref="V192:X192"/>
    <mergeCell ref="Y192:AA192"/>
    <mergeCell ref="D192:F192"/>
    <mergeCell ref="G192:I192"/>
    <mergeCell ref="J192:L192"/>
    <mergeCell ref="M192:O192"/>
    <mergeCell ref="P191:R191"/>
    <mergeCell ref="S191:U191"/>
    <mergeCell ref="P187:R187"/>
    <mergeCell ref="S187:U187"/>
    <mergeCell ref="V187:X187"/>
    <mergeCell ref="Y187:AA187"/>
    <mergeCell ref="D187:F187"/>
    <mergeCell ref="G187:I187"/>
    <mergeCell ref="J187:L187"/>
    <mergeCell ref="M187:O187"/>
    <mergeCell ref="Z185:AE185"/>
    <mergeCell ref="D186:F186"/>
    <mergeCell ref="G186:I186"/>
    <mergeCell ref="J186:L186"/>
    <mergeCell ref="M186:O186"/>
    <mergeCell ref="P186:R186"/>
    <mergeCell ref="S186:U186"/>
    <mergeCell ref="V186:X186"/>
    <mergeCell ref="Y186:AA186"/>
    <mergeCell ref="AC186:AE194"/>
    <mergeCell ref="C185:J185"/>
    <mergeCell ref="L185:Q185"/>
    <mergeCell ref="R185:T185"/>
    <mergeCell ref="V185:Y185"/>
    <mergeCell ref="P190:R190"/>
    <mergeCell ref="S190:U190"/>
    <mergeCell ref="V190:X190"/>
    <mergeCell ref="Y190:AA190"/>
    <mergeCell ref="D190:F190"/>
    <mergeCell ref="G190:I190"/>
    <mergeCell ref="J190:L190"/>
    <mergeCell ref="M190:O190"/>
    <mergeCell ref="P189:R189"/>
    <mergeCell ref="S189:U189"/>
    <mergeCell ref="P184:R184"/>
    <mergeCell ref="S184:U184"/>
    <mergeCell ref="V184:X184"/>
    <mergeCell ref="Y184:AA184"/>
    <mergeCell ref="D184:F184"/>
    <mergeCell ref="G184:I184"/>
    <mergeCell ref="J184:L184"/>
    <mergeCell ref="M184:O184"/>
    <mergeCell ref="P183:R183"/>
    <mergeCell ref="S183:U183"/>
    <mergeCell ref="V183:X183"/>
    <mergeCell ref="Y183:AA183"/>
    <mergeCell ref="D183:F183"/>
    <mergeCell ref="G183:I183"/>
    <mergeCell ref="J183:L183"/>
    <mergeCell ref="M183:O183"/>
    <mergeCell ref="P182:R182"/>
    <mergeCell ref="S182:U182"/>
    <mergeCell ref="V182:X182"/>
    <mergeCell ref="Y182:AA182"/>
    <mergeCell ref="D182:F182"/>
    <mergeCell ref="G182:I182"/>
    <mergeCell ref="J182:L182"/>
    <mergeCell ref="M182:O182"/>
    <mergeCell ref="V181:X181"/>
    <mergeCell ref="Y181:AA181"/>
    <mergeCell ref="D181:F181"/>
    <mergeCell ref="G181:I181"/>
    <mergeCell ref="J181:L181"/>
    <mergeCell ref="M181:O181"/>
    <mergeCell ref="P180:R180"/>
    <mergeCell ref="S180:U180"/>
    <mergeCell ref="V180:X180"/>
    <mergeCell ref="Y180:AA180"/>
    <mergeCell ref="D180:F180"/>
    <mergeCell ref="G180:I180"/>
    <mergeCell ref="J180:L180"/>
    <mergeCell ref="M180:O180"/>
    <mergeCell ref="P179:R179"/>
    <mergeCell ref="S179:U179"/>
    <mergeCell ref="V179:X179"/>
    <mergeCell ref="Y179:AA179"/>
    <mergeCell ref="D179:F179"/>
    <mergeCell ref="G179:I179"/>
    <mergeCell ref="J179:L179"/>
    <mergeCell ref="M179:O179"/>
    <mergeCell ref="P178:R178"/>
    <mergeCell ref="S178:U178"/>
    <mergeCell ref="V178:X178"/>
    <mergeCell ref="Y178:AA178"/>
    <mergeCell ref="D178:F178"/>
    <mergeCell ref="G178:I178"/>
    <mergeCell ref="J178:L178"/>
    <mergeCell ref="M178:O178"/>
    <mergeCell ref="P177:R177"/>
    <mergeCell ref="S177:U177"/>
    <mergeCell ref="V177:X177"/>
    <mergeCell ref="Y177:AA177"/>
    <mergeCell ref="D177:F177"/>
    <mergeCell ref="G177:I177"/>
    <mergeCell ref="J177:L177"/>
    <mergeCell ref="M177:O177"/>
    <mergeCell ref="Z175:AE175"/>
    <mergeCell ref="D176:F176"/>
    <mergeCell ref="G176:I176"/>
    <mergeCell ref="J176:L176"/>
    <mergeCell ref="M176:O176"/>
    <mergeCell ref="P176:R176"/>
    <mergeCell ref="S176:U176"/>
    <mergeCell ref="V176:X176"/>
    <mergeCell ref="Y176:AA176"/>
    <mergeCell ref="AC176:AE184"/>
    <mergeCell ref="C175:J175"/>
    <mergeCell ref="L175:Q175"/>
    <mergeCell ref="R175:T175"/>
    <mergeCell ref="V175:Y175"/>
    <mergeCell ref="P181:R181"/>
    <mergeCell ref="S181:U181"/>
    <mergeCell ref="D166:F166"/>
    <mergeCell ref="G166:I166"/>
    <mergeCell ref="J166:L166"/>
    <mergeCell ref="P174:R174"/>
    <mergeCell ref="S174:U174"/>
    <mergeCell ref="V174:X174"/>
    <mergeCell ref="Y174:AA174"/>
    <mergeCell ref="D174:F174"/>
    <mergeCell ref="G174:I174"/>
    <mergeCell ref="J174:L174"/>
    <mergeCell ref="M174:O174"/>
    <mergeCell ref="P173:R173"/>
    <mergeCell ref="S173:U173"/>
    <mergeCell ref="V173:X173"/>
    <mergeCell ref="Y173:AA173"/>
    <mergeCell ref="D173:F173"/>
    <mergeCell ref="G173:I173"/>
    <mergeCell ref="J173:L173"/>
    <mergeCell ref="M173:O173"/>
    <mergeCell ref="P172:R172"/>
    <mergeCell ref="S172:U172"/>
    <mergeCell ref="V172:X172"/>
    <mergeCell ref="Y172:AA172"/>
    <mergeCell ref="D172:F172"/>
    <mergeCell ref="G172:I172"/>
    <mergeCell ref="J172:L172"/>
    <mergeCell ref="M172:O172"/>
    <mergeCell ref="P168:R168"/>
    <mergeCell ref="Y170:AA170"/>
    <mergeCell ref="P171:R171"/>
    <mergeCell ref="S171:U171"/>
    <mergeCell ref="V171:X171"/>
    <mergeCell ref="Y171:AA171"/>
    <mergeCell ref="D171:F171"/>
    <mergeCell ref="G171:I171"/>
    <mergeCell ref="J171:L171"/>
    <mergeCell ref="M171:O171"/>
    <mergeCell ref="V169:X169"/>
    <mergeCell ref="Y169:AA169"/>
    <mergeCell ref="M168:O168"/>
    <mergeCell ref="D170:F170"/>
    <mergeCell ref="G170:I170"/>
    <mergeCell ref="J170:L170"/>
    <mergeCell ref="M170:O170"/>
    <mergeCell ref="P170:R170"/>
    <mergeCell ref="S170:U170"/>
    <mergeCell ref="V170:X170"/>
    <mergeCell ref="D169:F169"/>
    <mergeCell ref="G169:I169"/>
    <mergeCell ref="J169:L169"/>
    <mergeCell ref="M169:O169"/>
    <mergeCell ref="P169:R169"/>
    <mergeCell ref="S169:U169"/>
    <mergeCell ref="M166:O166"/>
    <mergeCell ref="J163:L163"/>
    <mergeCell ref="M163:O163"/>
    <mergeCell ref="Y164:AA164"/>
    <mergeCell ref="C165:J165"/>
    <mergeCell ref="L165:Q165"/>
    <mergeCell ref="R165:T165"/>
    <mergeCell ref="V165:Y165"/>
    <mergeCell ref="Z165:AE165"/>
    <mergeCell ref="D164:F164"/>
    <mergeCell ref="G164:I164"/>
    <mergeCell ref="P164:R164"/>
    <mergeCell ref="S164:U164"/>
    <mergeCell ref="AC166:AE174"/>
    <mergeCell ref="D167:F167"/>
    <mergeCell ref="G167:I167"/>
    <mergeCell ref="J167:L167"/>
    <mergeCell ref="M167:O167"/>
    <mergeCell ref="P167:R167"/>
    <mergeCell ref="S168:U168"/>
    <mergeCell ref="V168:X168"/>
    <mergeCell ref="S167:U167"/>
    <mergeCell ref="Y168:AA168"/>
    <mergeCell ref="V167:X167"/>
    <mergeCell ref="Y167:AA167"/>
    <mergeCell ref="D168:F168"/>
    <mergeCell ref="P166:R166"/>
    <mergeCell ref="S166:U166"/>
    <mergeCell ref="V166:X166"/>
    <mergeCell ref="Y166:AA166"/>
    <mergeCell ref="G168:I168"/>
    <mergeCell ref="J168:L168"/>
    <mergeCell ref="D162:F162"/>
    <mergeCell ref="G162:I162"/>
    <mergeCell ref="J162:L162"/>
    <mergeCell ref="M162:O162"/>
    <mergeCell ref="P162:R162"/>
    <mergeCell ref="S162:U162"/>
    <mergeCell ref="Y162:AA162"/>
    <mergeCell ref="D163:F163"/>
    <mergeCell ref="G163:I163"/>
    <mergeCell ref="P161:R161"/>
    <mergeCell ref="S161:U161"/>
    <mergeCell ref="V161:X161"/>
    <mergeCell ref="Y161:AA161"/>
    <mergeCell ref="D161:F161"/>
    <mergeCell ref="G161:I161"/>
    <mergeCell ref="J161:L161"/>
    <mergeCell ref="M161:O161"/>
    <mergeCell ref="J159:L159"/>
    <mergeCell ref="M159:O159"/>
    <mergeCell ref="P159:R159"/>
    <mergeCell ref="S159:U159"/>
    <mergeCell ref="P158:R158"/>
    <mergeCell ref="M156:O156"/>
    <mergeCell ref="S158:U158"/>
    <mergeCell ref="V158:X158"/>
    <mergeCell ref="Y158:AA158"/>
    <mergeCell ref="P156:R156"/>
    <mergeCell ref="S156:U156"/>
    <mergeCell ref="V156:X156"/>
    <mergeCell ref="Y156:AA156"/>
    <mergeCell ref="V162:X162"/>
    <mergeCell ref="P163:R163"/>
    <mergeCell ref="V164:X164"/>
    <mergeCell ref="S163:U163"/>
    <mergeCell ref="V163:X163"/>
    <mergeCell ref="Y163:AA163"/>
    <mergeCell ref="J164:L164"/>
    <mergeCell ref="M164:O164"/>
    <mergeCell ref="S570:U570"/>
    <mergeCell ref="V570:X570"/>
    <mergeCell ref="R565:T565"/>
    <mergeCell ref="Z567:AE567"/>
    <mergeCell ref="Y566:AA566"/>
    <mergeCell ref="D566:F566"/>
    <mergeCell ref="G566:I566"/>
    <mergeCell ref="J566:L566"/>
    <mergeCell ref="M566:O566"/>
    <mergeCell ref="P566:R566"/>
    <mergeCell ref="S566:U566"/>
    <mergeCell ref="V566:X566"/>
    <mergeCell ref="V565:Y565"/>
    <mergeCell ref="Y564:AA564"/>
    <mergeCell ref="Z565:AE565"/>
    <mergeCell ref="AC564:AE564"/>
    <mergeCell ref="V564:X564"/>
    <mergeCell ref="Z563:AE563"/>
    <mergeCell ref="D564:F564"/>
    <mergeCell ref="G564:I564"/>
    <mergeCell ref="J564:L564"/>
    <mergeCell ref="M564:O564"/>
    <mergeCell ref="P564:R564"/>
    <mergeCell ref="R563:T563"/>
    <mergeCell ref="S564:U564"/>
    <mergeCell ref="C565:H565"/>
    <mergeCell ref="I565:K565"/>
    <mergeCell ref="L565:Q565"/>
    <mergeCell ref="AC562:AE562"/>
    <mergeCell ref="P562:R562"/>
    <mergeCell ref="S562:U562"/>
    <mergeCell ref="V562:X562"/>
    <mergeCell ref="Y562:AA562"/>
    <mergeCell ref="V563:Y563"/>
    <mergeCell ref="D562:F562"/>
    <mergeCell ref="B222:AE222"/>
    <mergeCell ref="A205:AE205"/>
    <mergeCell ref="Z155:AE155"/>
    <mergeCell ref="M560:O560"/>
    <mergeCell ref="V561:Y561"/>
    <mergeCell ref="G562:I562"/>
    <mergeCell ref="J562:L562"/>
    <mergeCell ref="M562:O562"/>
    <mergeCell ref="C563:H563"/>
    <mergeCell ref="I563:K563"/>
    <mergeCell ref="L563:Q563"/>
    <mergeCell ref="D556:F556"/>
    <mergeCell ref="G556:I556"/>
    <mergeCell ref="J556:L556"/>
    <mergeCell ref="I557:K557"/>
    <mergeCell ref="Z561:AE561"/>
    <mergeCell ref="AC560:AE560"/>
    <mergeCell ref="P560:R560"/>
    <mergeCell ref="S560:U560"/>
    <mergeCell ref="V560:X560"/>
    <mergeCell ref="Y560:AA560"/>
    <mergeCell ref="Z559:AE559"/>
    <mergeCell ref="AC558:AE558"/>
    <mergeCell ref="P558:R558"/>
    <mergeCell ref="R561:T561"/>
    <mergeCell ref="C561:H561"/>
    <mergeCell ref="I561:K561"/>
    <mergeCell ref="D560:F560"/>
    <mergeCell ref="G560:I560"/>
    <mergeCell ref="L561:Q561"/>
    <mergeCell ref="J560:L560"/>
    <mergeCell ref="C557:H557"/>
    <mergeCell ref="I553:K553"/>
    <mergeCell ref="Y558:AA558"/>
    <mergeCell ref="M556:O556"/>
    <mergeCell ref="P554:R554"/>
    <mergeCell ref="AC556:AE556"/>
    <mergeCell ref="P556:R556"/>
    <mergeCell ref="V556:X556"/>
    <mergeCell ref="Y556:AA556"/>
    <mergeCell ref="S556:U556"/>
    <mergeCell ref="M554:O554"/>
    <mergeCell ref="C555:H555"/>
    <mergeCell ref="L553:Q553"/>
    <mergeCell ref="R553:T553"/>
    <mergeCell ref="Y554:AA554"/>
    <mergeCell ref="I555:K555"/>
    <mergeCell ref="L555:Q555"/>
    <mergeCell ref="R555:T555"/>
    <mergeCell ref="V555:Y555"/>
    <mergeCell ref="Z555:AE555"/>
    <mergeCell ref="Z553:AE553"/>
    <mergeCell ref="V558:X558"/>
    <mergeCell ref="G558:I558"/>
    <mergeCell ref="J558:L558"/>
    <mergeCell ref="B221:AE221"/>
    <mergeCell ref="D72:F72"/>
    <mergeCell ref="J72:L72"/>
    <mergeCell ref="M72:O72"/>
    <mergeCell ref="V72:X72"/>
    <mergeCell ref="S72:U72"/>
    <mergeCell ref="P72:R72"/>
    <mergeCell ref="G72:I72"/>
    <mergeCell ref="L75:Q75"/>
    <mergeCell ref="R75:T75"/>
    <mergeCell ref="V75:Y75"/>
    <mergeCell ref="S73:U73"/>
    <mergeCell ref="Z75:AE75"/>
    <mergeCell ref="D158:F158"/>
    <mergeCell ref="S70:U70"/>
    <mergeCell ref="V74:X74"/>
    <mergeCell ref="J157:L157"/>
    <mergeCell ref="B218:AE218"/>
    <mergeCell ref="B217:AE217"/>
    <mergeCell ref="B219:AE219"/>
    <mergeCell ref="S157:U157"/>
    <mergeCell ref="V157:X157"/>
    <mergeCell ref="Y157:AA157"/>
    <mergeCell ref="B216:AE216"/>
    <mergeCell ref="C155:J155"/>
    <mergeCell ref="L155:Q155"/>
    <mergeCell ref="R155:T155"/>
    <mergeCell ref="V155:Y155"/>
    <mergeCell ref="G157:I157"/>
    <mergeCell ref="M157:O157"/>
    <mergeCell ref="P157:R157"/>
    <mergeCell ref="M76:O76"/>
    <mergeCell ref="G61:I61"/>
    <mergeCell ref="V64:X64"/>
    <mergeCell ref="D63:F63"/>
    <mergeCell ref="V68:X68"/>
    <mergeCell ref="Y68:AA68"/>
    <mergeCell ref="D71:F71"/>
    <mergeCell ref="D66:F66"/>
    <mergeCell ref="P74:R74"/>
    <mergeCell ref="D73:F73"/>
    <mergeCell ref="Y67:AA67"/>
    <mergeCell ref="Y66:AA66"/>
    <mergeCell ref="Y70:AA70"/>
    <mergeCell ref="Y72:AA72"/>
    <mergeCell ref="B213:AE213"/>
    <mergeCell ref="B210:AE210"/>
    <mergeCell ref="B214:AE214"/>
    <mergeCell ref="B215:AE215"/>
    <mergeCell ref="G156:I156"/>
    <mergeCell ref="J156:L156"/>
    <mergeCell ref="D157:F157"/>
    <mergeCell ref="V159:X159"/>
    <mergeCell ref="Y159:AA159"/>
    <mergeCell ref="D160:F160"/>
    <mergeCell ref="G160:I160"/>
    <mergeCell ref="J160:L160"/>
    <mergeCell ref="M160:O160"/>
    <mergeCell ref="P160:R160"/>
    <mergeCell ref="S160:U160"/>
    <mergeCell ref="V160:X160"/>
    <mergeCell ref="Y160:AA160"/>
    <mergeCell ref="D159:F159"/>
    <mergeCell ref="G159:I159"/>
    <mergeCell ref="AC66:AE74"/>
    <mergeCell ref="V66:X66"/>
    <mergeCell ref="S67:U67"/>
    <mergeCell ref="V67:X67"/>
    <mergeCell ref="Y69:AA69"/>
    <mergeCell ref="Y74:AA74"/>
    <mergeCell ref="S74:U74"/>
    <mergeCell ref="P69:R69"/>
    <mergeCell ref="G158:I158"/>
    <mergeCell ref="J158:L158"/>
    <mergeCell ref="M158:O158"/>
    <mergeCell ref="V69:X69"/>
    <mergeCell ref="G70:I70"/>
    <mergeCell ref="J70:L70"/>
    <mergeCell ref="S71:U71"/>
    <mergeCell ref="V71:X71"/>
    <mergeCell ref="J69:L69"/>
    <mergeCell ref="M70:O70"/>
    <mergeCell ref="V70:X70"/>
    <mergeCell ref="G71:I71"/>
    <mergeCell ref="J71:L71"/>
    <mergeCell ref="M71:O71"/>
    <mergeCell ref="P71:R71"/>
    <mergeCell ref="P68:R68"/>
    <mergeCell ref="S68:U68"/>
    <mergeCell ref="P67:R67"/>
    <mergeCell ref="P76:R76"/>
    <mergeCell ref="M67:O67"/>
    <mergeCell ref="V73:X73"/>
    <mergeCell ref="Y73:AA73"/>
    <mergeCell ref="P73:R73"/>
    <mergeCell ref="M74:O74"/>
    <mergeCell ref="AC156:AE164"/>
    <mergeCell ref="AC41:AE41"/>
    <mergeCell ref="A45:AE45"/>
    <mergeCell ref="Q41:AA41"/>
    <mergeCell ref="L55:Q55"/>
    <mergeCell ref="D58:F58"/>
    <mergeCell ref="P57:R57"/>
    <mergeCell ref="V60:X60"/>
    <mergeCell ref="P60:R60"/>
    <mergeCell ref="S60:U60"/>
    <mergeCell ref="P58:R58"/>
    <mergeCell ref="P59:R59"/>
    <mergeCell ref="V59:X59"/>
    <mergeCell ref="V58:X58"/>
    <mergeCell ref="D59:F59"/>
    <mergeCell ref="S58:U58"/>
    <mergeCell ref="D51:AE51"/>
    <mergeCell ref="M59:O59"/>
    <mergeCell ref="G58:I58"/>
    <mergeCell ref="A46:H46"/>
    <mergeCell ref="G53:I53"/>
    <mergeCell ref="AC52:AE53"/>
    <mergeCell ref="AC56:AE64"/>
    <mergeCell ref="V61:X61"/>
    <mergeCell ref="M62:O62"/>
    <mergeCell ref="D57:F57"/>
    <mergeCell ref="G57:I57"/>
    <mergeCell ref="J57:L57"/>
    <mergeCell ref="M57:O57"/>
    <mergeCell ref="S56:U56"/>
    <mergeCell ref="V55:Y55"/>
    <mergeCell ref="V56:X56"/>
    <mergeCell ref="B40:E40"/>
    <mergeCell ref="F41:P41"/>
    <mergeCell ref="J68:L68"/>
    <mergeCell ref="S66:U66"/>
    <mergeCell ref="B37:AE37"/>
    <mergeCell ref="M63:O63"/>
    <mergeCell ref="P64:R64"/>
    <mergeCell ref="A47:H47"/>
    <mergeCell ref="G64:I64"/>
    <mergeCell ref="F17:R17"/>
    <mergeCell ref="B38:AE38"/>
    <mergeCell ref="A22:P22"/>
    <mergeCell ref="R12:S12"/>
    <mergeCell ref="A17:C17"/>
    <mergeCell ref="Q22:U22"/>
    <mergeCell ref="A21:AE21"/>
    <mergeCell ref="A15:I15"/>
    <mergeCell ref="C13:G13"/>
    <mergeCell ref="A14:D14"/>
    <mergeCell ref="J60:L60"/>
    <mergeCell ref="M60:O60"/>
    <mergeCell ref="M68:O68"/>
    <mergeCell ref="B34:AE34"/>
    <mergeCell ref="AC40:AE40"/>
    <mergeCell ref="F40:P40"/>
    <mergeCell ref="Q40:AA40"/>
    <mergeCell ref="B35:AE35"/>
    <mergeCell ref="D60:F60"/>
    <mergeCell ref="V65:Y65"/>
    <mergeCell ref="P66:R66"/>
    <mergeCell ref="Y61:AA61"/>
    <mergeCell ref="I47:AE47"/>
    <mergeCell ref="H13:L13"/>
    <mergeCell ref="M64:O64"/>
    <mergeCell ref="G66:I66"/>
    <mergeCell ref="J66:L66"/>
    <mergeCell ref="G62:I62"/>
    <mergeCell ref="T12:Y12"/>
    <mergeCell ref="Z12:AE12"/>
    <mergeCell ref="G67:I67"/>
    <mergeCell ref="J67:L67"/>
    <mergeCell ref="M61:O61"/>
    <mergeCell ref="J61:L61"/>
    <mergeCell ref="Y58:AA58"/>
    <mergeCell ref="S57:U57"/>
    <mergeCell ref="V57:X57"/>
    <mergeCell ref="Y57:AA57"/>
    <mergeCell ref="J53:L53"/>
    <mergeCell ref="M53:O53"/>
    <mergeCell ref="R55:T55"/>
    <mergeCell ref="A18:AE18"/>
    <mergeCell ref="M12:Q12"/>
    <mergeCell ref="Y24:AE24"/>
    <mergeCell ref="I46:AE46"/>
    <mergeCell ref="P52:R52"/>
    <mergeCell ref="A51:B52"/>
    <mergeCell ref="C51:C52"/>
    <mergeCell ref="P53:R53"/>
    <mergeCell ref="Y53:AA53"/>
    <mergeCell ref="D53:F53"/>
    <mergeCell ref="Y56:AA56"/>
    <mergeCell ref="C55:J55"/>
    <mergeCell ref="D52:O52"/>
    <mergeCell ref="Z55:AE55"/>
    <mergeCell ref="A1:AE1"/>
    <mergeCell ref="M13:Q13"/>
    <mergeCell ref="A11:B11"/>
    <mergeCell ref="A12:B12"/>
    <mergeCell ref="A13:B13"/>
    <mergeCell ref="C11:G11"/>
    <mergeCell ref="C12:G12"/>
    <mergeCell ref="W10:AE10"/>
    <mergeCell ref="K2:M4"/>
    <mergeCell ref="R13:V13"/>
    <mergeCell ref="B228:AE228"/>
    <mergeCell ref="B226:AE226"/>
    <mergeCell ref="M69:O69"/>
    <mergeCell ref="D68:F68"/>
    <mergeCell ref="G68:I68"/>
    <mergeCell ref="A208:AE208"/>
    <mergeCell ref="B211:AE211"/>
    <mergeCell ref="B212:AE212"/>
    <mergeCell ref="G69:I69"/>
    <mergeCell ref="A207:AE207"/>
    <mergeCell ref="R8:AE8"/>
    <mergeCell ref="A5:AE5"/>
    <mergeCell ref="D62:F62"/>
    <mergeCell ref="A9:AE9"/>
    <mergeCell ref="A10:B10"/>
    <mergeCell ref="A24:X24"/>
    <mergeCell ref="M10:Q10"/>
    <mergeCell ref="M8:Q8"/>
    <mergeCell ref="B41:E41"/>
    <mergeCell ref="S52:AA52"/>
    <mergeCell ref="A3:B3"/>
    <mergeCell ref="D2:G2"/>
    <mergeCell ref="C7:L7"/>
    <mergeCell ref="C8:L8"/>
    <mergeCell ref="C3:J3"/>
    <mergeCell ref="H2:J2"/>
    <mergeCell ref="N4:Y4"/>
    <mergeCell ref="N2:Y2"/>
    <mergeCell ref="R7:AE7"/>
    <mergeCell ref="A6:B6"/>
    <mergeCell ref="C6:AE6"/>
    <mergeCell ref="Z2:AE4"/>
    <mergeCell ref="A2:B2"/>
    <mergeCell ref="A7:B7"/>
    <mergeCell ref="M7:Q7"/>
    <mergeCell ref="D4:J4"/>
    <mergeCell ref="N3:Y3"/>
    <mergeCell ref="A49:AE49"/>
    <mergeCell ref="A50:AE50"/>
    <mergeCell ref="A8:B8"/>
    <mergeCell ref="A4:C4"/>
    <mergeCell ref="B39:AE39"/>
    <mergeCell ref="B36:AE36"/>
    <mergeCell ref="A44:H44"/>
    <mergeCell ref="I44:AE44"/>
    <mergeCell ref="R11:V11"/>
    <mergeCell ref="C10:G10"/>
    <mergeCell ref="W13:AE13"/>
    <mergeCell ref="M11:Q11"/>
    <mergeCell ref="H11:L11"/>
    <mergeCell ref="H12:L12"/>
    <mergeCell ref="H10:L10"/>
    <mergeCell ref="R10:V10"/>
    <mergeCell ref="W11:AE11"/>
    <mergeCell ref="J58:L58"/>
    <mergeCell ref="M58:O58"/>
    <mergeCell ref="G59:I59"/>
    <mergeCell ref="J59:L59"/>
    <mergeCell ref="Y59:AA59"/>
    <mergeCell ref="S59:U59"/>
    <mergeCell ref="V53:X53"/>
    <mergeCell ref="D56:F56"/>
    <mergeCell ref="G56:I56"/>
    <mergeCell ref="J56:L56"/>
    <mergeCell ref="M56:O56"/>
    <mergeCell ref="P56:R56"/>
    <mergeCell ref="S53:U53"/>
    <mergeCell ref="G60:I60"/>
    <mergeCell ref="Y60:AA60"/>
    <mergeCell ref="G73:I73"/>
    <mergeCell ref="J73:L73"/>
    <mergeCell ref="M73:O73"/>
    <mergeCell ref="P61:R61"/>
    <mergeCell ref="S61:U61"/>
    <mergeCell ref="D61:F61"/>
    <mergeCell ref="Y63:AA63"/>
    <mergeCell ref="S63:U63"/>
    <mergeCell ref="V63:X63"/>
    <mergeCell ref="P63:R63"/>
    <mergeCell ref="P70:R70"/>
    <mergeCell ref="D67:F67"/>
    <mergeCell ref="C65:J65"/>
    <mergeCell ref="R65:T65"/>
    <mergeCell ref="S62:U62"/>
    <mergeCell ref="V62:X62"/>
    <mergeCell ref="P62:R62"/>
    <mergeCell ref="G77:I77"/>
    <mergeCell ref="J77:L77"/>
    <mergeCell ref="M77:O77"/>
    <mergeCell ref="D74:F74"/>
    <mergeCell ref="G74:I74"/>
    <mergeCell ref="J74:L74"/>
    <mergeCell ref="C75:J75"/>
    <mergeCell ref="S77:U77"/>
    <mergeCell ref="V77:X77"/>
    <mergeCell ref="V76:X76"/>
    <mergeCell ref="Y76:AA76"/>
    <mergeCell ref="D77:F77"/>
    <mergeCell ref="D76:F76"/>
    <mergeCell ref="G63:I63"/>
    <mergeCell ref="Y62:AA62"/>
    <mergeCell ref="S64:U64"/>
    <mergeCell ref="Y64:AA64"/>
    <mergeCell ref="D64:F64"/>
    <mergeCell ref="J62:L62"/>
    <mergeCell ref="J63:L63"/>
    <mergeCell ref="D69:F69"/>
    <mergeCell ref="D70:F70"/>
    <mergeCell ref="Y71:AA71"/>
    <mergeCell ref="S69:U69"/>
    <mergeCell ref="S76:U76"/>
    <mergeCell ref="L65:Q65"/>
    <mergeCell ref="J64:L64"/>
    <mergeCell ref="M66:O66"/>
    <mergeCell ref="D79:F79"/>
    <mergeCell ref="G76:I76"/>
    <mergeCell ref="J76:L76"/>
    <mergeCell ref="D81:F81"/>
    <mergeCell ref="G81:I81"/>
    <mergeCell ref="J81:L81"/>
    <mergeCell ref="M81:O81"/>
    <mergeCell ref="P82:R82"/>
    <mergeCell ref="S82:U82"/>
    <mergeCell ref="V82:X82"/>
    <mergeCell ref="Y82:AA82"/>
    <mergeCell ref="P81:R81"/>
    <mergeCell ref="S81:U81"/>
    <mergeCell ref="P79:R79"/>
    <mergeCell ref="S79:U79"/>
    <mergeCell ref="D83:F83"/>
    <mergeCell ref="G83:I83"/>
    <mergeCell ref="J83:L83"/>
    <mergeCell ref="M83:O83"/>
    <mergeCell ref="Y77:AA77"/>
    <mergeCell ref="P78:R78"/>
    <mergeCell ref="S78:U78"/>
    <mergeCell ref="V78:X78"/>
    <mergeCell ref="V79:X79"/>
    <mergeCell ref="Y79:AA79"/>
    <mergeCell ref="Y78:AA78"/>
    <mergeCell ref="P77:R77"/>
    <mergeCell ref="G79:I79"/>
    <mergeCell ref="J79:L79"/>
    <mergeCell ref="M79:O79"/>
    <mergeCell ref="D78:F78"/>
    <mergeCell ref="G78:I78"/>
    <mergeCell ref="J78:L78"/>
    <mergeCell ref="M78:O78"/>
    <mergeCell ref="P84:R84"/>
    <mergeCell ref="S84:U84"/>
    <mergeCell ref="P83:R83"/>
    <mergeCell ref="S83:U83"/>
    <mergeCell ref="S86:U86"/>
    <mergeCell ref="C85:J85"/>
    <mergeCell ref="D84:F84"/>
    <mergeCell ref="G84:I84"/>
    <mergeCell ref="J84:L84"/>
    <mergeCell ref="M84:O84"/>
    <mergeCell ref="R85:T85"/>
    <mergeCell ref="V85:Y85"/>
    <mergeCell ref="V83:X83"/>
    <mergeCell ref="Y83:AA83"/>
    <mergeCell ref="Z85:AE85"/>
    <mergeCell ref="V84:X84"/>
    <mergeCell ref="Y84:AA84"/>
    <mergeCell ref="AC76:AE84"/>
    <mergeCell ref="V80:X80"/>
    <mergeCell ref="V81:X81"/>
    <mergeCell ref="Y81:AA81"/>
    <mergeCell ref="D80:F80"/>
    <mergeCell ref="G80:I80"/>
    <mergeCell ref="J80:L80"/>
    <mergeCell ref="M80:O80"/>
    <mergeCell ref="P80:R80"/>
    <mergeCell ref="S80:U80"/>
    <mergeCell ref="Y80:AA80"/>
    <mergeCell ref="D82:F82"/>
    <mergeCell ref="G82:I82"/>
    <mergeCell ref="J82:L82"/>
    <mergeCell ref="M82:O82"/>
    <mergeCell ref="D87:F87"/>
    <mergeCell ref="L85:Q85"/>
    <mergeCell ref="M86:O86"/>
    <mergeCell ref="G87:I87"/>
    <mergeCell ref="J87:L87"/>
    <mergeCell ref="M87:O87"/>
    <mergeCell ref="D86:F86"/>
    <mergeCell ref="G86:I86"/>
    <mergeCell ref="J86:L86"/>
    <mergeCell ref="P86:R86"/>
    <mergeCell ref="D88:F88"/>
    <mergeCell ref="G88:I88"/>
    <mergeCell ref="J88:L88"/>
    <mergeCell ref="M88:O88"/>
    <mergeCell ref="Y88:AA88"/>
    <mergeCell ref="P87:R87"/>
    <mergeCell ref="S87:U87"/>
    <mergeCell ref="V87:X87"/>
    <mergeCell ref="Y87:AA87"/>
    <mergeCell ref="P88:R88"/>
    <mergeCell ref="V88:X88"/>
    <mergeCell ref="V86:X86"/>
    <mergeCell ref="Y86:AA86"/>
    <mergeCell ref="D97:F97"/>
    <mergeCell ref="L95:Q95"/>
    <mergeCell ref="R95:T95"/>
    <mergeCell ref="D96:F96"/>
    <mergeCell ref="V89:X89"/>
    <mergeCell ref="Y89:AA89"/>
    <mergeCell ref="S89:U89"/>
    <mergeCell ref="P89:R89"/>
    <mergeCell ref="M89:O89"/>
    <mergeCell ref="S88:U88"/>
    <mergeCell ref="V91:X91"/>
    <mergeCell ref="Y91:AA91"/>
    <mergeCell ref="D90:F90"/>
    <mergeCell ref="V90:X90"/>
    <mergeCell ref="S90:U90"/>
    <mergeCell ref="P90:R90"/>
    <mergeCell ref="Y90:AA90"/>
    <mergeCell ref="D89:F89"/>
    <mergeCell ref="D91:F91"/>
    <mergeCell ref="G91:I91"/>
    <mergeCell ref="J91:L91"/>
    <mergeCell ref="G89:I89"/>
    <mergeCell ref="M91:O91"/>
    <mergeCell ref="J89:L89"/>
    <mergeCell ref="G90:I90"/>
    <mergeCell ref="J90:L90"/>
    <mergeCell ref="M90:O90"/>
    <mergeCell ref="G96:I96"/>
    <mergeCell ref="J96:L96"/>
    <mergeCell ref="P96:R96"/>
    <mergeCell ref="S96:U96"/>
    <mergeCell ref="M96:O96"/>
    <mergeCell ref="D98:F98"/>
    <mergeCell ref="G98:I98"/>
    <mergeCell ref="J98:L98"/>
    <mergeCell ref="M98:O98"/>
    <mergeCell ref="D93:F93"/>
    <mergeCell ref="G93:I93"/>
    <mergeCell ref="J93:L93"/>
    <mergeCell ref="M93:O93"/>
    <mergeCell ref="Y92:AA92"/>
    <mergeCell ref="P91:R91"/>
    <mergeCell ref="S91:U91"/>
    <mergeCell ref="P93:R93"/>
    <mergeCell ref="S93:U93"/>
    <mergeCell ref="P92:R92"/>
    <mergeCell ref="J94:L94"/>
    <mergeCell ref="M94:O94"/>
    <mergeCell ref="J92:L92"/>
    <mergeCell ref="M92:O92"/>
    <mergeCell ref="V96:X96"/>
    <mergeCell ref="Y96:AA96"/>
    <mergeCell ref="V95:Y95"/>
    <mergeCell ref="V93:X93"/>
    <mergeCell ref="Y93:AA93"/>
    <mergeCell ref="Z95:AE95"/>
    <mergeCell ref="AC96:AE104"/>
    <mergeCell ref="P99:R99"/>
    <mergeCell ref="Y99:AA99"/>
    <mergeCell ref="S99:U99"/>
    <mergeCell ref="V101:X101"/>
    <mergeCell ref="Y101:AA101"/>
    <mergeCell ref="V92:X92"/>
    <mergeCell ref="S92:U92"/>
    <mergeCell ref="G97:I97"/>
    <mergeCell ref="J97:L97"/>
    <mergeCell ref="M97:O97"/>
    <mergeCell ref="Y98:AA98"/>
    <mergeCell ref="P97:R97"/>
    <mergeCell ref="S97:U97"/>
    <mergeCell ref="V97:X97"/>
    <mergeCell ref="Y97:AA97"/>
    <mergeCell ref="P98:R98"/>
    <mergeCell ref="S98:U98"/>
    <mergeCell ref="V98:X98"/>
    <mergeCell ref="V99:X99"/>
    <mergeCell ref="G99:I99"/>
    <mergeCell ref="J99:L99"/>
    <mergeCell ref="M99:O99"/>
    <mergeCell ref="V100:X100"/>
    <mergeCell ref="Y100:AA100"/>
    <mergeCell ref="D99:F99"/>
    <mergeCell ref="D100:F100"/>
    <mergeCell ref="D101:F101"/>
    <mergeCell ref="G101:I101"/>
    <mergeCell ref="J101:L101"/>
    <mergeCell ref="M101:O101"/>
    <mergeCell ref="P101:R101"/>
    <mergeCell ref="S101:U101"/>
    <mergeCell ref="D102:F102"/>
    <mergeCell ref="G102:I102"/>
    <mergeCell ref="J102:L102"/>
    <mergeCell ref="M102:O102"/>
    <mergeCell ref="D103:F103"/>
    <mergeCell ref="G103:I103"/>
    <mergeCell ref="J103:L103"/>
    <mergeCell ref="M103:O103"/>
    <mergeCell ref="P102:R102"/>
    <mergeCell ref="S102:U102"/>
    <mergeCell ref="V107:X107"/>
    <mergeCell ref="V106:X106"/>
    <mergeCell ref="Y106:AA106"/>
    <mergeCell ref="S106:U106"/>
    <mergeCell ref="V105:Y105"/>
    <mergeCell ref="D107:F107"/>
    <mergeCell ref="M104:O104"/>
    <mergeCell ref="P104:R104"/>
    <mergeCell ref="S104:U104"/>
    <mergeCell ref="V102:X102"/>
    <mergeCell ref="Y102:AA102"/>
    <mergeCell ref="P103:R103"/>
    <mergeCell ref="S103:U103"/>
    <mergeCell ref="V103:X103"/>
    <mergeCell ref="Y103:AA103"/>
    <mergeCell ref="G100:I100"/>
    <mergeCell ref="J100:L100"/>
    <mergeCell ref="M100:O100"/>
    <mergeCell ref="P100:R100"/>
    <mergeCell ref="S100:U100"/>
    <mergeCell ref="V104:X104"/>
    <mergeCell ref="Y104:AA104"/>
    <mergeCell ref="D104:F104"/>
    <mergeCell ref="G104:I104"/>
    <mergeCell ref="J104:L104"/>
    <mergeCell ref="L105:Q105"/>
    <mergeCell ref="G109:I109"/>
    <mergeCell ref="D110:F110"/>
    <mergeCell ref="G110:I110"/>
    <mergeCell ref="D113:F113"/>
    <mergeCell ref="D108:F108"/>
    <mergeCell ref="G108:I108"/>
    <mergeCell ref="D112:F112"/>
    <mergeCell ref="G112:I112"/>
    <mergeCell ref="G113:I113"/>
    <mergeCell ref="S111:U111"/>
    <mergeCell ref="S112:U112"/>
    <mergeCell ref="M112:O112"/>
    <mergeCell ref="D109:F109"/>
    <mergeCell ref="D111:F111"/>
    <mergeCell ref="G111:I111"/>
    <mergeCell ref="R105:T105"/>
    <mergeCell ref="D106:F106"/>
    <mergeCell ref="C105:J105"/>
    <mergeCell ref="G107:I107"/>
    <mergeCell ref="J107:L107"/>
    <mergeCell ref="M107:O107"/>
    <mergeCell ref="P107:R107"/>
    <mergeCell ref="G106:I106"/>
    <mergeCell ref="J106:L106"/>
    <mergeCell ref="P106:R106"/>
    <mergeCell ref="S107:U107"/>
    <mergeCell ref="AC106:AE114"/>
    <mergeCell ref="P109:R109"/>
    <mergeCell ref="S109:U109"/>
    <mergeCell ref="Y107:AA107"/>
    <mergeCell ref="P108:R108"/>
    <mergeCell ref="S108:U108"/>
    <mergeCell ref="V111:X111"/>
    <mergeCell ref="Y111:AA111"/>
    <mergeCell ref="P112:R112"/>
    <mergeCell ref="Y108:AA108"/>
    <mergeCell ref="Y109:AA109"/>
    <mergeCell ref="V110:X110"/>
    <mergeCell ref="J111:L111"/>
    <mergeCell ref="V109:X109"/>
    <mergeCell ref="Y110:AA110"/>
    <mergeCell ref="J110:L110"/>
    <mergeCell ref="J109:L109"/>
    <mergeCell ref="M110:O110"/>
    <mergeCell ref="P110:R110"/>
    <mergeCell ref="M109:O109"/>
    <mergeCell ref="M106:O106"/>
    <mergeCell ref="S110:U110"/>
    <mergeCell ref="V114:X114"/>
    <mergeCell ref="J108:L108"/>
    <mergeCell ref="M108:O108"/>
    <mergeCell ref="V108:X108"/>
    <mergeCell ref="S113:U113"/>
    <mergeCell ref="J112:L112"/>
    <mergeCell ref="M113:O113"/>
    <mergeCell ref="P113:R113"/>
    <mergeCell ref="M111:O111"/>
    <mergeCell ref="P111:R111"/>
    <mergeCell ref="Y112:AA112"/>
    <mergeCell ref="V112:X112"/>
    <mergeCell ref="P114:R114"/>
    <mergeCell ref="Y113:AA113"/>
    <mergeCell ref="Y114:AA114"/>
    <mergeCell ref="L115:Q115"/>
    <mergeCell ref="V113:X113"/>
    <mergeCell ref="J113:L113"/>
    <mergeCell ref="D114:F114"/>
    <mergeCell ref="G114:I114"/>
    <mergeCell ref="J114:L114"/>
    <mergeCell ref="M114:O114"/>
    <mergeCell ref="G116:I116"/>
    <mergeCell ref="P116:R116"/>
    <mergeCell ref="M116:O116"/>
    <mergeCell ref="R115:T115"/>
    <mergeCell ref="J116:L116"/>
    <mergeCell ref="S114:U114"/>
    <mergeCell ref="M118:O118"/>
    <mergeCell ref="G117:I117"/>
    <mergeCell ref="J117:L117"/>
    <mergeCell ref="M117:O117"/>
    <mergeCell ref="Y116:AA116"/>
    <mergeCell ref="S116:U116"/>
    <mergeCell ref="S117:U117"/>
    <mergeCell ref="V117:X117"/>
    <mergeCell ref="C115:J115"/>
    <mergeCell ref="D119:F119"/>
    <mergeCell ref="D121:F121"/>
    <mergeCell ref="G121:I121"/>
    <mergeCell ref="G119:I119"/>
    <mergeCell ref="D120:F120"/>
    <mergeCell ref="G120:I120"/>
    <mergeCell ref="D117:F117"/>
    <mergeCell ref="D118:F118"/>
    <mergeCell ref="G118:I118"/>
    <mergeCell ref="J118:L118"/>
    <mergeCell ref="V116:X116"/>
    <mergeCell ref="P117:R117"/>
    <mergeCell ref="D116:F116"/>
    <mergeCell ref="V115:Y115"/>
    <mergeCell ref="AC116:AE124"/>
    <mergeCell ref="P119:R119"/>
    <mergeCell ref="S119:U119"/>
    <mergeCell ref="Y117:AA117"/>
    <mergeCell ref="P118:R118"/>
    <mergeCell ref="S118:U118"/>
    <mergeCell ref="V121:X121"/>
    <mergeCell ref="Y121:AA121"/>
    <mergeCell ref="Y118:AA118"/>
    <mergeCell ref="V118:X118"/>
    <mergeCell ref="M119:O119"/>
    <mergeCell ref="Y120:AA120"/>
    <mergeCell ref="J120:L120"/>
    <mergeCell ref="M120:O120"/>
    <mergeCell ref="P120:R120"/>
    <mergeCell ref="S120:U120"/>
    <mergeCell ref="Y119:AA119"/>
    <mergeCell ref="V120:X120"/>
    <mergeCell ref="V119:X119"/>
    <mergeCell ref="J121:L121"/>
    <mergeCell ref="J119:L119"/>
    <mergeCell ref="V122:X122"/>
    <mergeCell ref="J124:L124"/>
    <mergeCell ref="M124:O124"/>
    <mergeCell ref="M121:O121"/>
    <mergeCell ref="P121:R121"/>
    <mergeCell ref="S121:U121"/>
    <mergeCell ref="M122:O122"/>
    <mergeCell ref="S122:U122"/>
    <mergeCell ref="P122:R122"/>
    <mergeCell ref="J122:L122"/>
    <mergeCell ref="Y124:AA124"/>
    <mergeCell ref="G122:I122"/>
    <mergeCell ref="D127:F127"/>
    <mergeCell ref="L125:Q125"/>
    <mergeCell ref="G127:I127"/>
    <mergeCell ref="J127:L127"/>
    <mergeCell ref="M127:O127"/>
    <mergeCell ref="P127:R127"/>
    <mergeCell ref="C125:J125"/>
    <mergeCell ref="G126:I126"/>
    <mergeCell ref="J126:L126"/>
    <mergeCell ref="P126:R126"/>
    <mergeCell ref="V124:X124"/>
    <mergeCell ref="S127:U127"/>
    <mergeCell ref="V127:X127"/>
    <mergeCell ref="D123:F123"/>
    <mergeCell ref="G123:I123"/>
    <mergeCell ref="J123:L123"/>
    <mergeCell ref="M123:O123"/>
    <mergeCell ref="P123:R123"/>
    <mergeCell ref="S123:U123"/>
    <mergeCell ref="P124:R124"/>
    <mergeCell ref="S124:U124"/>
    <mergeCell ref="V126:X126"/>
    <mergeCell ref="D124:F124"/>
    <mergeCell ref="G124:I124"/>
    <mergeCell ref="D122:F122"/>
    <mergeCell ref="Y126:AA126"/>
    <mergeCell ref="S126:U126"/>
    <mergeCell ref="D128:F128"/>
    <mergeCell ref="G128:I128"/>
    <mergeCell ref="J128:L128"/>
    <mergeCell ref="M128:O128"/>
    <mergeCell ref="P128:R128"/>
    <mergeCell ref="S128:U128"/>
    <mergeCell ref="V128:X128"/>
    <mergeCell ref="Y129:AA129"/>
    <mergeCell ref="V130:X130"/>
    <mergeCell ref="P130:R130"/>
    <mergeCell ref="Y128:AA128"/>
    <mergeCell ref="Y130:AA130"/>
    <mergeCell ref="M126:O126"/>
    <mergeCell ref="R125:T125"/>
    <mergeCell ref="D126:F126"/>
    <mergeCell ref="V131:X131"/>
    <mergeCell ref="Y131:AA131"/>
    <mergeCell ref="P131:R131"/>
    <mergeCell ref="S131:U131"/>
    <mergeCell ref="M131:O131"/>
    <mergeCell ref="D129:F129"/>
    <mergeCell ref="D131:F131"/>
    <mergeCell ref="G131:I131"/>
    <mergeCell ref="J131:L131"/>
    <mergeCell ref="G129:I129"/>
    <mergeCell ref="J129:L129"/>
    <mergeCell ref="D130:F130"/>
    <mergeCell ref="G130:I130"/>
    <mergeCell ref="M129:O129"/>
    <mergeCell ref="Y132:AA132"/>
    <mergeCell ref="G132:I132"/>
    <mergeCell ref="J132:L132"/>
    <mergeCell ref="M132:O132"/>
    <mergeCell ref="J130:L130"/>
    <mergeCell ref="V129:X129"/>
    <mergeCell ref="P129:R129"/>
    <mergeCell ref="S129:U129"/>
    <mergeCell ref="M130:O130"/>
    <mergeCell ref="S130:U130"/>
    <mergeCell ref="V134:X134"/>
    <mergeCell ref="P132:R132"/>
    <mergeCell ref="S132:U132"/>
    <mergeCell ref="V132:X132"/>
    <mergeCell ref="P133:R133"/>
    <mergeCell ref="S133:U133"/>
    <mergeCell ref="V135:Y135"/>
    <mergeCell ref="V133:X133"/>
    <mergeCell ref="Y133:AA133"/>
    <mergeCell ref="D134:F134"/>
    <mergeCell ref="G134:I134"/>
    <mergeCell ref="J134:L134"/>
    <mergeCell ref="M134:O134"/>
    <mergeCell ref="P134:R134"/>
    <mergeCell ref="S134:U134"/>
    <mergeCell ref="Y134:AA134"/>
    <mergeCell ref="R135:T135"/>
    <mergeCell ref="P141:R141"/>
    <mergeCell ref="D136:F136"/>
    <mergeCell ref="G136:I136"/>
    <mergeCell ref="J136:L136"/>
    <mergeCell ref="M136:O136"/>
    <mergeCell ref="S136:U136"/>
    <mergeCell ref="P136:R136"/>
    <mergeCell ref="C135:J135"/>
    <mergeCell ref="Y138:AA138"/>
    <mergeCell ref="P137:R137"/>
    <mergeCell ref="S137:U137"/>
    <mergeCell ref="V137:X137"/>
    <mergeCell ref="S138:U138"/>
    <mergeCell ref="V138:X138"/>
    <mergeCell ref="V139:X139"/>
    <mergeCell ref="G137:I137"/>
    <mergeCell ref="J137:L137"/>
    <mergeCell ref="M137:O137"/>
    <mergeCell ref="G138:I138"/>
    <mergeCell ref="J138:L138"/>
    <mergeCell ref="M138:O138"/>
    <mergeCell ref="Y136:AA136"/>
    <mergeCell ref="V143:X143"/>
    <mergeCell ref="AC136:AE144"/>
    <mergeCell ref="P139:R139"/>
    <mergeCell ref="S139:U139"/>
    <mergeCell ref="Y137:AA137"/>
    <mergeCell ref="P138:R138"/>
    <mergeCell ref="V140:X140"/>
    <mergeCell ref="Y140:AA140"/>
    <mergeCell ref="P140:R140"/>
    <mergeCell ref="S140:U140"/>
    <mergeCell ref="M140:O140"/>
    <mergeCell ref="D139:F139"/>
    <mergeCell ref="G139:I139"/>
    <mergeCell ref="J139:L139"/>
    <mergeCell ref="M139:O139"/>
    <mergeCell ref="D140:F140"/>
    <mergeCell ref="G140:I140"/>
    <mergeCell ref="J140:L140"/>
    <mergeCell ref="M142:O142"/>
    <mergeCell ref="D141:F141"/>
    <mergeCell ref="G141:I141"/>
    <mergeCell ref="J141:L141"/>
    <mergeCell ref="M141:O141"/>
    <mergeCell ref="D142:F142"/>
    <mergeCell ref="G142:I142"/>
    <mergeCell ref="J142:L142"/>
    <mergeCell ref="V141:X141"/>
    <mergeCell ref="Y141:AA141"/>
    <mergeCell ref="P142:R142"/>
    <mergeCell ref="S142:U142"/>
    <mergeCell ref="V142:X142"/>
    <mergeCell ref="Y142:AA142"/>
    <mergeCell ref="D152:F152"/>
    <mergeCell ref="G152:I152"/>
    <mergeCell ref="J152:L152"/>
    <mergeCell ref="M152:O152"/>
    <mergeCell ref="D151:F151"/>
    <mergeCell ref="G151:I151"/>
    <mergeCell ref="M151:O151"/>
    <mergeCell ref="S141:U141"/>
    <mergeCell ref="P143:R143"/>
    <mergeCell ref="S143:U143"/>
    <mergeCell ref="D143:F143"/>
    <mergeCell ref="G143:I143"/>
    <mergeCell ref="J143:L143"/>
    <mergeCell ref="M143:O143"/>
    <mergeCell ref="V144:X144"/>
    <mergeCell ref="Y144:AA144"/>
    <mergeCell ref="D144:F144"/>
    <mergeCell ref="G144:I144"/>
    <mergeCell ref="J144:L144"/>
    <mergeCell ref="M144:O144"/>
    <mergeCell ref="P144:R144"/>
    <mergeCell ref="S144:U144"/>
    <mergeCell ref="D147:F147"/>
    <mergeCell ref="L145:Q145"/>
    <mergeCell ref="R145:T145"/>
    <mergeCell ref="D146:F146"/>
    <mergeCell ref="G146:I146"/>
    <mergeCell ref="J146:L146"/>
    <mergeCell ref="S147:U147"/>
    <mergeCell ref="C145:J145"/>
    <mergeCell ref="V147:X147"/>
    <mergeCell ref="M146:O146"/>
    <mergeCell ref="V149:X149"/>
    <mergeCell ref="Y148:AA148"/>
    <mergeCell ref="P147:R147"/>
    <mergeCell ref="D148:F148"/>
    <mergeCell ref="G148:I148"/>
    <mergeCell ref="J148:L148"/>
    <mergeCell ref="V145:Y145"/>
    <mergeCell ref="M148:O148"/>
    <mergeCell ref="D149:F149"/>
    <mergeCell ref="G149:I149"/>
    <mergeCell ref="J149:L149"/>
    <mergeCell ref="M149:O149"/>
    <mergeCell ref="D150:F150"/>
    <mergeCell ref="G150:I150"/>
    <mergeCell ref="J150:L150"/>
    <mergeCell ref="M150:O150"/>
    <mergeCell ref="P151:R151"/>
    <mergeCell ref="S151:U151"/>
    <mergeCell ref="S150:U150"/>
    <mergeCell ref="P150:R150"/>
    <mergeCell ref="G147:I147"/>
    <mergeCell ref="J147:L147"/>
    <mergeCell ref="M147:O147"/>
    <mergeCell ref="P146:R146"/>
    <mergeCell ref="S146:U146"/>
    <mergeCell ref="V146:X146"/>
    <mergeCell ref="AC86:AE94"/>
    <mergeCell ref="S94:U94"/>
    <mergeCell ref="D94:F94"/>
    <mergeCell ref="G94:I94"/>
    <mergeCell ref="J151:L151"/>
    <mergeCell ref="P153:R153"/>
    <mergeCell ref="S153:U153"/>
    <mergeCell ref="D153:F153"/>
    <mergeCell ref="G153:I153"/>
    <mergeCell ref="J153:L153"/>
    <mergeCell ref="M153:O153"/>
    <mergeCell ref="D154:F154"/>
    <mergeCell ref="G154:I154"/>
    <mergeCell ref="J154:L154"/>
    <mergeCell ref="M154:O154"/>
    <mergeCell ref="Y146:AA146"/>
    <mergeCell ref="Y152:AA152"/>
    <mergeCell ref="Z105:AE105"/>
    <mergeCell ref="Z115:AE115"/>
    <mergeCell ref="Z125:AE125"/>
    <mergeCell ref="Z135:AE135"/>
    <mergeCell ref="AC126:AE134"/>
    <mergeCell ref="Y127:AA127"/>
    <mergeCell ref="V125:Y125"/>
    <mergeCell ref="V123:X123"/>
    <mergeCell ref="AC146:AE154"/>
    <mergeCell ref="P149:R149"/>
    <mergeCell ref="S149:U149"/>
    <mergeCell ref="Y147:AA147"/>
    <mergeCell ref="P148:R148"/>
    <mergeCell ref="S148:U148"/>
    <mergeCell ref="V148:X148"/>
    <mergeCell ref="G554:I554"/>
    <mergeCell ref="J554:L554"/>
    <mergeCell ref="S554:U554"/>
    <mergeCell ref="V554:X554"/>
    <mergeCell ref="B235:AD238"/>
    <mergeCell ref="B229:AE229"/>
    <mergeCell ref="D156:F156"/>
    <mergeCell ref="Y143:AA143"/>
    <mergeCell ref="Y154:AA154"/>
    <mergeCell ref="Z145:AE145"/>
    <mergeCell ref="V153:X153"/>
    <mergeCell ref="Y153:AA153"/>
    <mergeCell ref="Y149:AA149"/>
    <mergeCell ref="S552:U552"/>
    <mergeCell ref="D552:F552"/>
    <mergeCell ref="V154:X154"/>
    <mergeCell ref="Z65:AE65"/>
    <mergeCell ref="Y139:AA139"/>
    <mergeCell ref="V136:X136"/>
    <mergeCell ref="V151:X151"/>
    <mergeCell ref="Y151:AA151"/>
    <mergeCell ref="V150:X150"/>
    <mergeCell ref="Y150:AA150"/>
    <mergeCell ref="P152:R152"/>
    <mergeCell ref="S152:U152"/>
    <mergeCell ref="V152:X152"/>
    <mergeCell ref="C95:J95"/>
    <mergeCell ref="D92:F92"/>
    <mergeCell ref="G92:I92"/>
    <mergeCell ref="P94:R94"/>
    <mergeCell ref="V94:X94"/>
    <mergeCell ref="Y94:AA94"/>
    <mergeCell ref="I559:K559"/>
    <mergeCell ref="L559:Q559"/>
    <mergeCell ref="D558:F558"/>
    <mergeCell ref="Z557:AE557"/>
    <mergeCell ref="L557:Q557"/>
    <mergeCell ref="R557:T557"/>
    <mergeCell ref="V557:Y557"/>
    <mergeCell ref="P154:R154"/>
    <mergeCell ref="S154:U154"/>
    <mergeCell ref="A584:AE584"/>
    <mergeCell ref="A585:AE585"/>
    <mergeCell ref="B232:E232"/>
    <mergeCell ref="F232:P232"/>
    <mergeCell ref="Q232:AA232"/>
    <mergeCell ref="AC232:AE232"/>
    <mergeCell ref="A586:AE586"/>
    <mergeCell ref="V552:X552"/>
    <mergeCell ref="B227:AE227"/>
    <mergeCell ref="B223:AE223"/>
    <mergeCell ref="B224:AE224"/>
    <mergeCell ref="B225:AE225"/>
    <mergeCell ref="AC551:AE552"/>
    <mergeCell ref="P552:R552"/>
    <mergeCell ref="Y552:AA552"/>
    <mergeCell ref="B220:AE220"/>
    <mergeCell ref="A206:AE206"/>
    <mergeCell ref="M552:O552"/>
    <mergeCell ref="AC554:AE554"/>
    <mergeCell ref="V553:Y553"/>
    <mergeCell ref="C553:H553"/>
    <mergeCell ref="B230:AE230"/>
    <mergeCell ref="D554:F554"/>
    <mergeCell ref="B610:E610"/>
    <mergeCell ref="F610:P610"/>
    <mergeCell ref="Q610:AA610"/>
    <mergeCell ref="AC610:AE610"/>
    <mergeCell ref="B609:E609"/>
    <mergeCell ref="F609:P609"/>
    <mergeCell ref="Q609:AA609"/>
    <mergeCell ref="D137:F137"/>
    <mergeCell ref="D138:F138"/>
    <mergeCell ref="G133:I133"/>
    <mergeCell ref="J133:L133"/>
    <mergeCell ref="D132:F132"/>
    <mergeCell ref="D133:F133"/>
    <mergeCell ref="M133:O133"/>
    <mergeCell ref="L135:Q135"/>
    <mergeCell ref="B588:AE588"/>
    <mergeCell ref="B589:AE589"/>
    <mergeCell ref="B602:AE602"/>
    <mergeCell ref="B603:AE603"/>
    <mergeCell ref="B598:AE598"/>
    <mergeCell ref="B594:AE594"/>
    <mergeCell ref="B590:AE590"/>
    <mergeCell ref="B591:AE591"/>
    <mergeCell ref="B592:AE592"/>
    <mergeCell ref="B608:AE608"/>
    <mergeCell ref="B604:AE604"/>
    <mergeCell ref="B595:AE595"/>
    <mergeCell ref="B600:AE600"/>
    <mergeCell ref="B599:AE599"/>
    <mergeCell ref="B606:AE606"/>
    <mergeCell ref="B607:AE607"/>
    <mergeCell ref="B605:AE605"/>
    <mergeCell ref="B27:AE27"/>
    <mergeCell ref="B28:AE28"/>
    <mergeCell ref="B29:AE29"/>
    <mergeCell ref="B30:AE30"/>
    <mergeCell ref="B31:AE31"/>
    <mergeCell ref="B32:AE32"/>
    <mergeCell ref="B33:AE33"/>
    <mergeCell ref="AC609:AE609"/>
    <mergeCell ref="B597:AE597"/>
    <mergeCell ref="A583:AE583"/>
    <mergeCell ref="G552:I552"/>
    <mergeCell ref="J552:L552"/>
    <mergeCell ref="B231:E231"/>
    <mergeCell ref="F231:P231"/>
    <mergeCell ref="Q231:AA231"/>
    <mergeCell ref="AC231:AE231"/>
    <mergeCell ref="B593:AE593"/>
    <mergeCell ref="Y123:AA123"/>
    <mergeCell ref="Y122:AA122"/>
    <mergeCell ref="B601:AE601"/>
    <mergeCell ref="B596:AE596"/>
    <mergeCell ref="A550:B551"/>
    <mergeCell ref="C550:C551"/>
    <mergeCell ref="D550:AE550"/>
    <mergeCell ref="D551:O551"/>
    <mergeCell ref="P551:R551"/>
    <mergeCell ref="S551:AA551"/>
    <mergeCell ref="M558:O558"/>
    <mergeCell ref="S558:U558"/>
    <mergeCell ref="V559:Y559"/>
    <mergeCell ref="R559:T559"/>
    <mergeCell ref="C559:H559"/>
  </mergeCells>
  <phoneticPr fontId="0" type="noConversion"/>
  <conditionalFormatting sqref="C58:C64">
    <cfRule type="expression" dxfId="2" priority="3" stopIfTrue="1">
      <formula>($B58="utracony")</formula>
    </cfRule>
  </conditionalFormatting>
  <conditionalFormatting sqref="N3:Y3 T12:Y12 C13:G13">
    <cfRule type="cellIs" dxfId="1" priority="1" stopIfTrue="1" operator="greaterThanOrEqual">
      <formula>1</formula>
    </cfRule>
  </conditionalFormatting>
  <conditionalFormatting sqref="Y24:AE24 D17 S17">
    <cfRule type="cellIs" dxfId="0" priority="2" stopIfTrue="1" operator="greaterThan">
      <formula>0</formula>
    </cfRule>
  </conditionalFormatting>
  <dataValidations disablePrompts="1" count="9">
    <dataValidation type="list" allowBlank="1" showInputMessage="1" showErrorMessage="1" sqref="R55:T55 R195:T195 R185:T185 R175:T175 R165:T165 R155:T155 R145:T145 R135:T135 R125:T125 R115:T115 R105:T105 R95:T95 R85:T85 R75:T75 R65:T65" xr:uid="{00000000-0002-0000-0000-000000000000}">
      <formula1>$A$54:$J$54</formula1>
    </dataValidation>
    <dataValidation type="list" allowBlank="1" showInputMessage="1" showErrorMessage="1" sqref="B56:B64 B196:B204 B186:B194 B176:B184 B166:B174 B156:B164 B146:B154 B136:B144 B126:B134 B116:B124 B106:B114 B96:B104 B86:B94 B76:B84 B66:B74" xr:uid="{00000000-0002-0000-0000-000001000000}">
      <formula1>$Z$54:$AE$54</formula1>
    </dataValidation>
    <dataValidation type="list" allowBlank="1" showInputMessage="1" showErrorMessage="1" sqref="T12:Y12" xr:uid="{00000000-0002-0000-0000-000002000000}">
      <formula1>$AI$1:$AI$2</formula1>
    </dataValidation>
    <dataValidation type="list" allowBlank="1" showInputMessage="1" showErrorMessage="1" sqref="C13:G13" xr:uid="{00000000-0002-0000-0000-000003000000}">
      <formula1>$AH$1:$AH$3</formula1>
    </dataValidation>
    <dataValidation type="list" allowBlank="1" showInputMessage="1" showErrorMessage="1" sqref="Y24:AE24" xr:uid="{00000000-0002-0000-0000-000004000000}">
      <formula1>$AJ$1:$AJ$2</formula1>
    </dataValidation>
    <dataValidation type="list" allowBlank="1" showInputMessage="1" showErrorMessage="1" sqref="C186:C194 C56:C64 C66:C74 C76:C84 C86:C94 C96:C104 C106:C114 C116:C124 C126:C134 C136:C144 C146:C154 C156:C164 C166:C174 C176:C184 C196:C204" xr:uid="{00000000-0002-0000-0000-000005000000}">
      <formula1>IF(B56&lt;&gt;"utraconyNN",$N$54:$Y$54,$Y$54:$Y$54)</formula1>
    </dataValidation>
    <dataValidation type="list" allowBlank="1" showInputMessage="1" showErrorMessage="1" promptTitle="Wybór" prompt="Wybranie    X    oznacza wnioskowanie o stypendium_x000a_W przypadku nie wnioskowania proszę wybrać puste polę ( spację )" sqref="D17 S17" xr:uid="{00000000-0002-0000-0000-000006000000}">
      <formula1>$AH$73:$AH$74</formula1>
    </dataValidation>
    <dataValidation type="list" allowBlank="1" showInputMessage="1" showErrorMessage="1" sqref="N3:Y3" xr:uid="{00000000-0002-0000-0000-000007000000}">
      <formula1>$AH$6:$AH$25</formula1>
    </dataValidation>
    <dataValidation type="list" allowBlank="1" showInputMessage="1" showErrorMessage="1" promptTitle="Liczba miesięcy" prompt="Wybierz" sqref="L26:M26" xr:uid="{00000000-0002-0000-0000-000008000000}">
      <formula1>$AQ$5:$AQ$83</formula1>
    </dataValidation>
  </dataValidations>
  <pageMargins left="0.70866141732283472" right="0.70866141732283472" top="0.74803149606299213" bottom="0.74803149606299213" header="0.31496062992125984" footer="0.31496062992125984"/>
  <pageSetup paperSize="9" scale="60" orientation="portrait" verticalDpi="597"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9CB8F3C01065AA4F85E3BAB25B1B2595" ma:contentTypeVersion="11" ma:contentTypeDescription="Utwórz nowy dokument." ma:contentTypeScope="" ma:versionID="96cda3295a4c8ee90f013a8df2e81b52">
  <xsd:schema xmlns:xsd="http://www.w3.org/2001/XMLSchema" xmlns:xs="http://www.w3.org/2001/XMLSchema" xmlns:p="http://schemas.microsoft.com/office/2006/metadata/properties" xmlns:ns2="ec3e31e0-141a-43a8-96c4-ed7d219a3f88" xmlns:ns3="0e0393fb-6d03-4283-a081-6ec2b7038574" targetNamespace="http://schemas.microsoft.com/office/2006/metadata/properties" ma:root="true" ma:fieldsID="cbfda204ec682fa46ccb2e0ff407b929" ns2:_="" ns3:_="">
    <xsd:import namespace="ec3e31e0-141a-43a8-96c4-ed7d219a3f88"/>
    <xsd:import namespace="0e0393fb-6d03-4283-a081-6ec2b703857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3e31e0-141a-43a8-96c4-ed7d219a3f8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e0393fb-6d03-4283-a081-6ec2b7038574" elementFormDefault="qualified">
    <xsd:import namespace="http://schemas.microsoft.com/office/2006/documentManagement/types"/>
    <xsd:import namespace="http://schemas.microsoft.com/office/infopath/2007/PartnerControls"/>
    <xsd:element name="SharedWithUsers" ma:index="17" nillable="true" ma:displayName="Udostępniani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Udostępnione dla — szczegóły"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B64BB26-B01D-43AF-BBCD-2B7DADCF1B28}">
  <ds:schemaRefs>
    <ds:schemaRef ds:uri="http://schemas.microsoft.com/sharepoint/v3/contenttype/forms"/>
  </ds:schemaRefs>
</ds:datastoreItem>
</file>

<file path=customXml/itemProps2.xml><?xml version="1.0" encoding="utf-8"?>
<ds:datastoreItem xmlns:ds="http://schemas.openxmlformats.org/officeDocument/2006/customXml" ds:itemID="{561AF7FE-82AD-484B-9327-04D3DD6491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3e31e0-141a-43a8-96c4-ed7d219a3f88"/>
    <ds:schemaRef ds:uri="0e0393fb-6d03-4283-a081-6ec2b703857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3FA1995-25A7-4A76-BBAB-3CF25B074AE1}">
  <ds:schemaRefs>
    <ds:schemaRef ds:uri="http://schemas.microsoft.com/office/2006/metadata/properties"/>
    <ds:schemaRef ds:uri="http://purl.org/dc/terms/"/>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http://purl.org/dc/elements/1.1/"/>
    <ds:schemaRef ds:uri="0e0393fb-6d03-4283-a081-6ec2b7038574"/>
    <ds:schemaRef ds:uri="ec3e31e0-141a-43a8-96c4-ed7d219a3f88"/>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vt:i4>
      </vt:variant>
      <vt:variant>
        <vt:lpstr>Nazwane zakresy</vt:lpstr>
      </vt:variant>
      <vt:variant>
        <vt:i4>3</vt:i4>
      </vt:variant>
    </vt:vector>
  </HeadingPairs>
  <TitlesOfParts>
    <vt:vector size="4" baseType="lpstr">
      <vt:lpstr>Styp_socjalne</vt:lpstr>
      <vt:lpstr>Styp_socjalne!_ftnref1</vt:lpstr>
      <vt:lpstr>Styp_socjalne!Obszar_wydruku</vt:lpstr>
      <vt:lpstr>Styp_socjalne!OLE_LINK1</vt:lpstr>
    </vt:vector>
  </TitlesOfParts>
  <Manager/>
  <Company>Politechika Warszawska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Zał 7</dc:title>
  <dc:subject/>
  <dc:creator>Renata;Krzysztof B.Baczewski;Maciej Gąsior</dc:creator>
  <cp:keywords/>
  <dc:description/>
  <cp:lastModifiedBy>Anna</cp:lastModifiedBy>
  <cp:revision/>
  <cp:lastPrinted>2021-09-13T12:26:01Z</cp:lastPrinted>
  <dcterms:created xsi:type="dcterms:W3CDTF">2012-06-12T07:19:00Z</dcterms:created>
  <dcterms:modified xsi:type="dcterms:W3CDTF">2022-10-12T13:59:04Z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0x0101009CB8F3C01065AA4F85E3BAB25B1B2595</vt:lpwstr>
  </property>
</Properties>
</file>